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vedeni\Ceny EGGER\"/>
    </mc:Choice>
  </mc:AlternateContent>
  <xr:revisionPtr revIDLastSave="0" documentId="13_ncr:1_{88D4182D-1D6E-40D6-AB19-180BABCCC1F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eník DTL EGGER k 2.4.2025" sheetId="1" r:id="rId1"/>
  </sheets>
  <definedNames>
    <definedName name="_xlnm.Print_Titles" localSheetId="0">'Ceník DTL EGGER k 2.4.2025'!$1:$6</definedName>
    <definedName name="_xlnm.Print_Area" localSheetId="0">'Ceník DTL EGGER k 2.4.2025'!$A$1:$J$157</definedName>
    <definedName name="Print" localSheetId="0">'Ceník DTL EGGER k 2.4.2025'!$1:$6</definedName>
    <definedName name="Print_Titles_0" localSheetId="0">'Ceník DTL EGGER k 2.4.2025'!$1:$6</definedName>
    <definedName name="Print_Titles_0_0" localSheetId="0">'Ceník DTL EGGER k 2.4.2025'!$1:$6</definedName>
    <definedName name="Print_Titles_0_0_0" localSheetId="0">'Ceník DTL EGGER k 2.4.2025'!$1:$6</definedName>
    <definedName name="Print_Titles_0_0_0_0" localSheetId="0">'Ceník DTL EGGER k 2.4.2025'!$1:$6</definedName>
    <definedName name="Z_4D9066EC_C163_4221_85D0_95DE83C9214E_.wvu.PrintArea" localSheetId="0">'Ceník DTL EGGER k 2.4.2025'!$B$1:$J$157</definedName>
    <definedName name="Z_4D9066EC_C163_4221_85D0_95DE83C9214E_.wvu.PrintTitles" localSheetId="0">'Ceník DTL EGGER k 2.4.2025'!$1:$6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J138" i="1"/>
  <c r="G138" i="1"/>
  <c r="I138" i="1" s="1"/>
  <c r="J137" i="1"/>
  <c r="G137" i="1"/>
  <c r="I137" i="1" s="1"/>
  <c r="J111" i="1"/>
  <c r="G111" i="1"/>
  <c r="I111" i="1" s="1"/>
  <c r="J110" i="1"/>
  <c r="G110" i="1"/>
  <c r="I110" i="1" s="1"/>
  <c r="J95" i="1"/>
  <c r="G95" i="1"/>
  <c r="I95" i="1" s="1"/>
  <c r="J73" i="1"/>
  <c r="G73" i="1"/>
  <c r="I73" i="1" s="1"/>
  <c r="J70" i="1"/>
  <c r="G70" i="1"/>
  <c r="I70" i="1" s="1"/>
  <c r="J69" i="1"/>
  <c r="G69" i="1"/>
  <c r="I69" i="1" s="1"/>
  <c r="J68" i="1"/>
  <c r="G68" i="1"/>
  <c r="I68" i="1" s="1"/>
  <c r="J10" i="1"/>
  <c r="J11" i="1"/>
  <c r="J12" i="1"/>
  <c r="J157" i="1"/>
  <c r="G157" i="1"/>
  <c r="I157" i="1" s="1"/>
  <c r="J156" i="1"/>
  <c r="G156" i="1"/>
  <c r="I156" i="1" s="1"/>
  <c r="J155" i="1"/>
  <c r="G155" i="1"/>
  <c r="I155" i="1" s="1"/>
  <c r="J154" i="1"/>
  <c r="G154" i="1"/>
  <c r="I154" i="1" s="1"/>
  <c r="J153" i="1"/>
  <c r="G153" i="1"/>
  <c r="I153" i="1" s="1"/>
  <c r="J152" i="1"/>
  <c r="G152" i="1"/>
  <c r="I152" i="1" s="1"/>
  <c r="J151" i="1"/>
  <c r="G151" i="1"/>
  <c r="I151" i="1" s="1"/>
  <c r="J150" i="1"/>
  <c r="G150" i="1"/>
  <c r="I150" i="1" s="1"/>
  <c r="J149" i="1"/>
  <c r="G149" i="1"/>
  <c r="I149" i="1" s="1"/>
  <c r="J148" i="1"/>
  <c r="G148" i="1"/>
  <c r="I148" i="1" s="1"/>
  <c r="J147" i="1"/>
  <c r="G147" i="1"/>
  <c r="I147" i="1" s="1"/>
  <c r="J146" i="1"/>
  <c r="G146" i="1"/>
  <c r="I146" i="1" s="1"/>
  <c r="J145" i="1"/>
  <c r="G145" i="1"/>
  <c r="I145" i="1" s="1"/>
  <c r="J144" i="1"/>
  <c r="G144" i="1"/>
  <c r="I144" i="1" s="1"/>
  <c r="J143" i="1"/>
  <c r="G143" i="1"/>
  <c r="I143" i="1" s="1"/>
  <c r="J142" i="1"/>
  <c r="G142" i="1"/>
  <c r="I142" i="1" s="1"/>
  <c r="J141" i="1"/>
  <c r="G141" i="1"/>
  <c r="I141" i="1" s="1"/>
  <c r="J140" i="1"/>
  <c r="G140" i="1"/>
  <c r="I140" i="1" s="1"/>
  <c r="J139" i="1"/>
  <c r="G139" i="1"/>
  <c r="I139" i="1" s="1"/>
  <c r="J136" i="1"/>
  <c r="G136" i="1"/>
  <c r="I136" i="1" s="1"/>
  <c r="J135" i="1"/>
  <c r="G135" i="1"/>
  <c r="I135" i="1" s="1"/>
  <c r="J134" i="1"/>
  <c r="G134" i="1"/>
  <c r="I134" i="1" s="1"/>
  <c r="J133" i="1"/>
  <c r="G133" i="1"/>
  <c r="I133" i="1" s="1"/>
  <c r="J132" i="1"/>
  <c r="G132" i="1"/>
  <c r="I132" i="1" s="1"/>
  <c r="J131" i="1"/>
  <c r="G131" i="1"/>
  <c r="I131" i="1" s="1"/>
  <c r="J130" i="1"/>
  <c r="G130" i="1"/>
  <c r="I130" i="1" s="1"/>
  <c r="J129" i="1"/>
  <c r="G129" i="1"/>
  <c r="I129" i="1" s="1"/>
  <c r="J128" i="1"/>
  <c r="G128" i="1"/>
  <c r="I128" i="1" s="1"/>
  <c r="J127" i="1"/>
  <c r="G127" i="1"/>
  <c r="I127" i="1" s="1"/>
  <c r="J126" i="1"/>
  <c r="G126" i="1"/>
  <c r="I126" i="1" s="1"/>
  <c r="J125" i="1"/>
  <c r="G125" i="1"/>
  <c r="I125" i="1" s="1"/>
  <c r="J124" i="1"/>
  <c r="G124" i="1"/>
  <c r="I124" i="1" s="1"/>
  <c r="J123" i="1"/>
  <c r="G123" i="1"/>
  <c r="I123" i="1" s="1"/>
  <c r="J122" i="1"/>
  <c r="G122" i="1"/>
  <c r="I122" i="1" s="1"/>
  <c r="J121" i="1"/>
  <c r="G121" i="1"/>
  <c r="I121" i="1" s="1"/>
  <c r="J120" i="1"/>
  <c r="G120" i="1"/>
  <c r="I120" i="1" s="1"/>
  <c r="J119" i="1"/>
  <c r="G119" i="1"/>
  <c r="I119" i="1" s="1"/>
  <c r="J118" i="1"/>
  <c r="G118" i="1"/>
  <c r="I118" i="1" s="1"/>
  <c r="J117" i="1"/>
  <c r="G117" i="1"/>
  <c r="I117" i="1" s="1"/>
  <c r="J116" i="1"/>
  <c r="G116" i="1"/>
  <c r="I116" i="1" s="1"/>
  <c r="J115" i="1"/>
  <c r="G115" i="1"/>
  <c r="I115" i="1" s="1"/>
  <c r="J114" i="1"/>
  <c r="G114" i="1"/>
  <c r="I114" i="1" s="1"/>
  <c r="J113" i="1"/>
  <c r="G113" i="1"/>
  <c r="I113" i="1" s="1"/>
  <c r="J112" i="1"/>
  <c r="G112" i="1"/>
  <c r="I112" i="1" s="1"/>
  <c r="J109" i="1"/>
  <c r="G109" i="1"/>
  <c r="I109" i="1" s="1"/>
  <c r="J108" i="1"/>
  <c r="G108" i="1"/>
  <c r="I108" i="1" s="1"/>
  <c r="J107" i="1"/>
  <c r="G107" i="1"/>
  <c r="I107" i="1" s="1"/>
  <c r="J106" i="1"/>
  <c r="G106" i="1"/>
  <c r="I106" i="1" s="1"/>
  <c r="J105" i="1"/>
  <c r="G105" i="1"/>
  <c r="I105" i="1" s="1"/>
  <c r="J104" i="1"/>
  <c r="G104" i="1"/>
  <c r="I104" i="1" s="1"/>
  <c r="J103" i="1"/>
  <c r="G103" i="1"/>
  <c r="I103" i="1" s="1"/>
  <c r="J102" i="1"/>
  <c r="G102" i="1"/>
  <c r="I102" i="1" s="1"/>
  <c r="J101" i="1"/>
  <c r="G101" i="1"/>
  <c r="I101" i="1" s="1"/>
  <c r="J100" i="1"/>
  <c r="G100" i="1"/>
  <c r="I100" i="1" s="1"/>
  <c r="J99" i="1"/>
  <c r="G99" i="1"/>
  <c r="I99" i="1" s="1"/>
  <c r="J98" i="1"/>
  <c r="G98" i="1"/>
  <c r="I98" i="1" s="1"/>
  <c r="J97" i="1"/>
  <c r="G97" i="1"/>
  <c r="I97" i="1" s="1"/>
  <c r="J96" i="1"/>
  <c r="G96" i="1"/>
  <c r="I96" i="1" s="1"/>
  <c r="J94" i="1"/>
  <c r="G94" i="1"/>
  <c r="I94" i="1" s="1"/>
  <c r="J93" i="1"/>
  <c r="G93" i="1"/>
  <c r="I93" i="1" s="1"/>
  <c r="J92" i="1"/>
  <c r="G92" i="1"/>
  <c r="I92" i="1" s="1"/>
  <c r="J91" i="1"/>
  <c r="G91" i="1"/>
  <c r="I91" i="1" s="1"/>
  <c r="J90" i="1"/>
  <c r="G90" i="1"/>
  <c r="I90" i="1" s="1"/>
  <c r="J89" i="1"/>
  <c r="G89" i="1"/>
  <c r="I89" i="1" s="1"/>
  <c r="J88" i="1"/>
  <c r="G88" i="1"/>
  <c r="I88" i="1" s="1"/>
  <c r="J87" i="1"/>
  <c r="G87" i="1"/>
  <c r="I87" i="1" s="1"/>
  <c r="J86" i="1"/>
  <c r="G86" i="1"/>
  <c r="I86" i="1" s="1"/>
  <c r="J85" i="1"/>
  <c r="G85" i="1"/>
  <c r="I85" i="1" s="1"/>
  <c r="J84" i="1"/>
  <c r="G84" i="1"/>
  <c r="I84" i="1" s="1"/>
  <c r="J83" i="1"/>
  <c r="G83" i="1"/>
  <c r="I83" i="1" s="1"/>
  <c r="J82" i="1"/>
  <c r="G82" i="1"/>
  <c r="I82" i="1" s="1"/>
  <c r="J81" i="1"/>
  <c r="G81" i="1"/>
  <c r="I81" i="1" s="1"/>
  <c r="J80" i="1"/>
  <c r="G80" i="1"/>
  <c r="I80" i="1" s="1"/>
  <c r="J79" i="1"/>
  <c r="G79" i="1"/>
  <c r="I79" i="1" s="1"/>
  <c r="J78" i="1"/>
  <c r="G78" i="1"/>
  <c r="I78" i="1" s="1"/>
  <c r="J77" i="1"/>
  <c r="G77" i="1"/>
  <c r="I77" i="1" s="1"/>
  <c r="J76" i="1"/>
  <c r="G76" i="1"/>
  <c r="I76" i="1" s="1"/>
  <c r="J75" i="1"/>
  <c r="G75" i="1"/>
  <c r="I75" i="1" s="1"/>
  <c r="J74" i="1"/>
  <c r="G74" i="1"/>
  <c r="I74" i="1" s="1"/>
  <c r="J72" i="1"/>
  <c r="G72" i="1"/>
  <c r="I72" i="1" s="1"/>
  <c r="J71" i="1"/>
  <c r="G71" i="1"/>
  <c r="I71" i="1" s="1"/>
  <c r="J67" i="1"/>
  <c r="G67" i="1"/>
  <c r="I67" i="1" s="1"/>
  <c r="J66" i="1"/>
  <c r="G66" i="1"/>
  <c r="I66" i="1" s="1"/>
  <c r="J65" i="1"/>
  <c r="G65" i="1"/>
  <c r="I65" i="1" s="1"/>
  <c r="J64" i="1"/>
  <c r="G64" i="1"/>
  <c r="I64" i="1" s="1"/>
  <c r="J63" i="1"/>
  <c r="G63" i="1"/>
  <c r="I63" i="1" s="1"/>
  <c r="J62" i="1"/>
  <c r="G62" i="1"/>
  <c r="I62" i="1" s="1"/>
  <c r="J61" i="1"/>
  <c r="G61" i="1"/>
  <c r="I61" i="1" s="1"/>
  <c r="J60" i="1"/>
  <c r="G60" i="1"/>
  <c r="I60" i="1" s="1"/>
  <c r="J59" i="1"/>
  <c r="G59" i="1"/>
  <c r="I59" i="1" s="1"/>
  <c r="J58" i="1"/>
  <c r="G58" i="1"/>
  <c r="I58" i="1" s="1"/>
  <c r="J57" i="1"/>
  <c r="G57" i="1"/>
  <c r="I57" i="1" s="1"/>
  <c r="J56" i="1"/>
  <c r="G56" i="1"/>
  <c r="I56" i="1" s="1"/>
  <c r="J55" i="1"/>
  <c r="G55" i="1"/>
  <c r="I55" i="1" s="1"/>
  <c r="J54" i="1"/>
  <c r="G54" i="1"/>
  <c r="I54" i="1" s="1"/>
  <c r="J53" i="1"/>
  <c r="G53" i="1"/>
  <c r="I53" i="1" s="1"/>
  <c r="J52" i="1"/>
  <c r="G52" i="1"/>
  <c r="I52" i="1" s="1"/>
  <c r="J51" i="1"/>
  <c r="G51" i="1"/>
  <c r="I51" i="1" s="1"/>
  <c r="J50" i="1"/>
  <c r="G50" i="1"/>
  <c r="I50" i="1" s="1"/>
  <c r="J49" i="1"/>
  <c r="G49" i="1"/>
  <c r="I49" i="1" s="1"/>
  <c r="J48" i="1"/>
  <c r="G48" i="1"/>
  <c r="I48" i="1" s="1"/>
  <c r="J47" i="1"/>
  <c r="G47" i="1"/>
  <c r="I47" i="1" s="1"/>
  <c r="J46" i="1"/>
  <c r="G46" i="1"/>
  <c r="I46" i="1" s="1"/>
  <c r="J45" i="1"/>
  <c r="G45" i="1"/>
  <c r="I45" i="1" s="1"/>
  <c r="J44" i="1"/>
  <c r="G44" i="1"/>
  <c r="I44" i="1" s="1"/>
  <c r="J43" i="1"/>
  <c r="G43" i="1"/>
  <c r="I43" i="1" s="1"/>
  <c r="J42" i="1"/>
  <c r="G42" i="1"/>
  <c r="I42" i="1" s="1"/>
  <c r="J41" i="1"/>
  <c r="G41" i="1"/>
  <c r="I41" i="1" s="1"/>
  <c r="J40" i="1"/>
  <c r="G40" i="1"/>
  <c r="I40" i="1" s="1"/>
  <c r="J39" i="1"/>
  <c r="G39" i="1"/>
  <c r="I39" i="1" s="1"/>
  <c r="J38" i="1"/>
  <c r="G38" i="1"/>
  <c r="I38" i="1" s="1"/>
  <c r="J37" i="1"/>
  <c r="G37" i="1"/>
  <c r="I37" i="1" s="1"/>
  <c r="J36" i="1"/>
  <c r="G36" i="1"/>
  <c r="I36" i="1" s="1"/>
  <c r="J35" i="1"/>
  <c r="G35" i="1"/>
  <c r="I35" i="1" s="1"/>
  <c r="J34" i="1"/>
  <c r="G34" i="1"/>
  <c r="I34" i="1" s="1"/>
  <c r="J33" i="1"/>
  <c r="G33" i="1"/>
  <c r="I33" i="1" s="1"/>
  <c r="J32" i="1"/>
  <c r="G32" i="1"/>
  <c r="I32" i="1" s="1"/>
  <c r="J31" i="1"/>
  <c r="G31" i="1"/>
  <c r="I31" i="1" s="1"/>
  <c r="J30" i="1"/>
  <c r="G30" i="1"/>
  <c r="I30" i="1" s="1"/>
  <c r="J29" i="1"/>
  <c r="G29" i="1"/>
  <c r="I29" i="1" s="1"/>
  <c r="J28" i="1"/>
  <c r="G28" i="1"/>
  <c r="I28" i="1" s="1"/>
  <c r="J27" i="1"/>
  <c r="G27" i="1"/>
  <c r="I27" i="1" s="1"/>
  <c r="J26" i="1"/>
  <c r="G26" i="1"/>
  <c r="I26" i="1" s="1"/>
  <c r="J25" i="1"/>
  <c r="G25" i="1"/>
  <c r="I25" i="1" s="1"/>
  <c r="J24" i="1"/>
  <c r="G24" i="1"/>
  <c r="I24" i="1" s="1"/>
  <c r="J23" i="1"/>
  <c r="G23" i="1"/>
  <c r="I23" i="1" s="1"/>
  <c r="J22" i="1"/>
  <c r="G22" i="1"/>
  <c r="I22" i="1" s="1"/>
  <c r="J21" i="1"/>
  <c r="G21" i="1"/>
  <c r="I21" i="1" s="1"/>
  <c r="J20" i="1"/>
  <c r="G20" i="1"/>
  <c r="I20" i="1" s="1"/>
  <c r="J19" i="1"/>
  <c r="G19" i="1"/>
  <c r="I19" i="1" s="1"/>
  <c r="J18" i="1"/>
  <c r="G18" i="1"/>
  <c r="I18" i="1" s="1"/>
  <c r="J17" i="1"/>
  <c r="G17" i="1"/>
  <c r="I17" i="1" s="1"/>
  <c r="J15" i="1"/>
  <c r="G15" i="1"/>
  <c r="I15" i="1" s="1"/>
  <c r="J14" i="1"/>
  <c r="G14" i="1"/>
  <c r="I14" i="1" s="1"/>
  <c r="J13" i="1"/>
  <c r="G13" i="1"/>
  <c r="I13" i="1" s="1"/>
  <c r="G12" i="1"/>
  <c r="I12" i="1" s="1"/>
  <c r="G11" i="1"/>
  <c r="I11" i="1" s="1"/>
  <c r="G10" i="1"/>
  <c r="I10" i="1" s="1"/>
  <c r="G9" i="1"/>
  <c r="I9" i="1" s="1"/>
  <c r="J8" i="1"/>
  <c r="G8" i="1"/>
  <c r="I8" i="1" s="1"/>
  <c r="J7" i="1"/>
  <c r="G7" i="1"/>
  <c r="I7" i="1" s="1"/>
</calcChain>
</file>

<file path=xl/sharedStrings.xml><?xml version="1.0" encoding="utf-8"?>
<sst xmlns="http://schemas.openxmlformats.org/spreadsheetml/2006/main" count="620" uniqueCount="290">
  <si>
    <t>Uvedené ceny jsou orientační a bez DPH.
Změna cen vyhrazena.</t>
  </si>
  <si>
    <t>Partnerská sleva v %</t>
  </si>
  <si>
    <t>Základní cena</t>
  </si>
  <si>
    <t>Cena po slevě</t>
  </si>
  <si>
    <t>Typ</t>
  </si>
  <si>
    <t>Dekor</t>
  </si>
  <si>
    <t>ST</t>
  </si>
  <si>
    <t>Název</t>
  </si>
  <si>
    <t>Rozměr</t>
  </si>
  <si>
    <r>
      <rPr>
        <b/>
        <sz val="11"/>
        <rFont val="Arial"/>
        <family val="2"/>
        <charset val="238"/>
      </rPr>
      <t>m</t>
    </r>
    <r>
      <rPr>
        <b/>
        <vertAlign val="superscript"/>
        <sz val="11"/>
        <rFont val="Arial"/>
        <family val="2"/>
        <charset val="238"/>
      </rPr>
      <t>2</t>
    </r>
  </si>
  <si>
    <t>ks</t>
  </si>
  <si>
    <t>DTL</t>
  </si>
  <si>
    <t>18x2070x2800</t>
  </si>
  <si>
    <t>SM</t>
  </si>
  <si>
    <t>Bílá</t>
  </si>
  <si>
    <t>W980</t>
  </si>
  <si>
    <t>W1000</t>
  </si>
  <si>
    <t>18,6x2070x2800</t>
  </si>
  <si>
    <t>W1100</t>
  </si>
  <si>
    <t>Alpská bílá</t>
  </si>
  <si>
    <t>U104</t>
  </si>
  <si>
    <t>Alabastrově bílá</t>
  </si>
  <si>
    <t>U113</t>
  </si>
  <si>
    <t>Bavlněná béžová</t>
  </si>
  <si>
    <t>U156</t>
  </si>
  <si>
    <t>Pískově béžová</t>
  </si>
  <si>
    <t>U201</t>
  </si>
  <si>
    <t>Oblázkově šedá</t>
  </si>
  <si>
    <t>U216</t>
  </si>
  <si>
    <t>Béžová Came</t>
  </si>
  <si>
    <t>U222</t>
  </si>
  <si>
    <t>Krémově béžová</t>
  </si>
  <si>
    <t>U311</t>
  </si>
  <si>
    <t>Burgundská červená</t>
  </si>
  <si>
    <t>U321</t>
  </si>
  <si>
    <t>Čínská červená</t>
  </si>
  <si>
    <t>U325</t>
  </si>
  <si>
    <t>Antická růžová</t>
  </si>
  <si>
    <t>U504</t>
  </si>
  <si>
    <t>Tyrolská modrá</t>
  </si>
  <si>
    <t>U525</t>
  </si>
  <si>
    <t>Delft modrá</t>
  </si>
  <si>
    <t>U630</t>
  </si>
  <si>
    <t>Limetkově zelená</t>
  </si>
  <si>
    <t>U702</t>
  </si>
  <si>
    <t>Kašmírově šedá</t>
  </si>
  <si>
    <t>U707</t>
  </si>
  <si>
    <t>Hedvábně šedá</t>
  </si>
  <si>
    <t>U708</t>
  </si>
  <si>
    <t>Světle šedá</t>
  </si>
  <si>
    <t>U727</t>
  </si>
  <si>
    <t>Kamenná šedá</t>
  </si>
  <si>
    <t>U732</t>
  </si>
  <si>
    <t>Prachově šedá</t>
  </si>
  <si>
    <t>U741</t>
  </si>
  <si>
    <t>Lávově šedá</t>
  </si>
  <si>
    <t>U748</t>
  </si>
  <si>
    <t>Lanýžově hnědá</t>
  </si>
  <si>
    <t>U750</t>
  </si>
  <si>
    <t>Taupe šedá</t>
  </si>
  <si>
    <t>U763</t>
  </si>
  <si>
    <t>Perlově šedá</t>
  </si>
  <si>
    <t>U767</t>
  </si>
  <si>
    <t>Kubanitově šedá</t>
  </si>
  <si>
    <t>U775</t>
  </si>
  <si>
    <t>Bílošedá</t>
  </si>
  <si>
    <t>U780</t>
  </si>
  <si>
    <t>Monumentální šedá</t>
  </si>
  <si>
    <t>U788</t>
  </si>
  <si>
    <t>Arktická šedá</t>
  </si>
  <si>
    <t>U818</t>
  </si>
  <si>
    <t>Tmavě hnědá</t>
  </si>
  <si>
    <t>U830</t>
  </si>
  <si>
    <t>Nude karamelová</t>
  </si>
  <si>
    <t>U899</t>
  </si>
  <si>
    <t>Kosmicky šedá / soft černá</t>
  </si>
  <si>
    <t>U960</t>
  </si>
  <si>
    <t>Onyxově šedá</t>
  </si>
  <si>
    <t>U961</t>
  </si>
  <si>
    <t>Grafitově šedá</t>
  </si>
  <si>
    <t>U963</t>
  </si>
  <si>
    <t>Diamantově šedá</t>
  </si>
  <si>
    <t>U968</t>
  </si>
  <si>
    <t>Uhlíkově šedá</t>
  </si>
  <si>
    <t>U998</t>
  </si>
  <si>
    <t>Stínově šedá</t>
  </si>
  <si>
    <t>U999</t>
  </si>
  <si>
    <t>Černá</t>
  </si>
  <si>
    <t>H1113</t>
  </si>
  <si>
    <t>Dub Kansas hnědý</t>
  </si>
  <si>
    <t>H1145</t>
  </si>
  <si>
    <t>Dub Bardolino přírodní</t>
  </si>
  <si>
    <t>H1176</t>
  </si>
  <si>
    <t>Dub Halifax bílý</t>
  </si>
  <si>
    <t>H1180</t>
  </si>
  <si>
    <t>Dub Halifax přírodní</t>
  </si>
  <si>
    <t>H1181</t>
  </si>
  <si>
    <t>Dub Halifax tabákový</t>
  </si>
  <si>
    <t>H1199</t>
  </si>
  <si>
    <t>Dub Thermo černohnědý</t>
  </si>
  <si>
    <t>H1250</t>
  </si>
  <si>
    <t>Jasan Navarra</t>
  </si>
  <si>
    <t>H1277</t>
  </si>
  <si>
    <t>Akácie Lakeland světlá</t>
  </si>
  <si>
    <t>H1312</t>
  </si>
  <si>
    <t>Dub Whiteriver pískově béžový</t>
  </si>
  <si>
    <t>H1313</t>
  </si>
  <si>
    <t>Dub Whiteriver šedohnědý</t>
  </si>
  <si>
    <t>H1318</t>
  </si>
  <si>
    <t>Dub divoký přírodní</t>
  </si>
  <si>
    <t>H1330</t>
  </si>
  <si>
    <t>Dub Santa Fe vintage</t>
  </si>
  <si>
    <t>H1344</t>
  </si>
  <si>
    <t>Dub Sherman koňakově hnědý</t>
  </si>
  <si>
    <t>H1346</t>
  </si>
  <si>
    <t>Dub Sherman antracitový</t>
  </si>
  <si>
    <t>H1399</t>
  </si>
  <si>
    <t>Dub Denver lanýžověhnědý</t>
  </si>
  <si>
    <t>H1401</t>
  </si>
  <si>
    <t>Pinie Cascina</t>
  </si>
  <si>
    <t>H1487</t>
  </si>
  <si>
    <t>Borovice Bramberg</t>
  </si>
  <si>
    <t>H1636</t>
  </si>
  <si>
    <t>Třešeň Locarno</t>
  </si>
  <si>
    <t>H1710</t>
  </si>
  <si>
    <t>Kaštan Kentucky pískový</t>
  </si>
  <si>
    <t>H1714</t>
  </si>
  <si>
    <t>Ořech Lincoln</t>
  </si>
  <si>
    <t>H2033</t>
  </si>
  <si>
    <t>Dub Hunton tmavý</t>
  </si>
  <si>
    <t>H3012</t>
  </si>
  <si>
    <t>Coco Bolo přírodní</t>
  </si>
  <si>
    <t>H3131</t>
  </si>
  <si>
    <t>Dub Davos přírodní</t>
  </si>
  <si>
    <t>H3133</t>
  </si>
  <si>
    <t>Dub Davos lanýžověhnědý</t>
  </si>
  <si>
    <t>H3146</t>
  </si>
  <si>
    <t>Dub Lorenzo béžovošedý</t>
  </si>
  <si>
    <t>H3154</t>
  </si>
  <si>
    <t>Dub Charleston tmavě hnědý</t>
  </si>
  <si>
    <t>H3156</t>
  </si>
  <si>
    <t>Dub Corbridge šedý</t>
  </si>
  <si>
    <t>H3157</t>
  </si>
  <si>
    <t>Dub Vincenza</t>
  </si>
  <si>
    <t>H3170</t>
  </si>
  <si>
    <t>Dub Kendal přírodní</t>
  </si>
  <si>
    <t>H3176</t>
  </si>
  <si>
    <t>Dub Halifax cínový</t>
  </si>
  <si>
    <t>H3190</t>
  </si>
  <si>
    <t>Metallic Fineline antracitový</t>
  </si>
  <si>
    <t>H3303</t>
  </si>
  <si>
    <t>Dub Hamilton přírodní</t>
  </si>
  <si>
    <t>H3309</t>
  </si>
  <si>
    <t>Dub Gladstone pískový</t>
  </si>
  <si>
    <t>H3325</t>
  </si>
  <si>
    <t>Dub Gladstone tabákový</t>
  </si>
  <si>
    <t>H3331</t>
  </si>
  <si>
    <t>Dub Nebraska přírodní</t>
  </si>
  <si>
    <t>H3395</t>
  </si>
  <si>
    <t>Dub Corbridge přírodní</t>
  </si>
  <si>
    <t>H3398</t>
  </si>
  <si>
    <t>Dub Kendal koňakový</t>
  </si>
  <si>
    <t>H3430</t>
  </si>
  <si>
    <t>Pinie Aland bílá</t>
  </si>
  <si>
    <t>H3433</t>
  </si>
  <si>
    <t>Pinie Aland polární</t>
  </si>
  <si>
    <t>H3450</t>
  </si>
  <si>
    <t>Fleetwood bílý</t>
  </si>
  <si>
    <t>H3700</t>
  </si>
  <si>
    <t>Ořech Pacifik přírodní</t>
  </si>
  <si>
    <t>H3702</t>
  </si>
  <si>
    <t>Ořech Pacifik tabákový</t>
  </si>
  <si>
    <t>H3710</t>
  </si>
  <si>
    <t>Ořech Carini přírodní</t>
  </si>
  <si>
    <t>H3730</t>
  </si>
  <si>
    <t>Hickory přírodní</t>
  </si>
  <si>
    <t>H3734</t>
  </si>
  <si>
    <t>Ořech Dijon přírodní</t>
  </si>
  <si>
    <t>H3840</t>
  </si>
  <si>
    <t>Javor Mandal přírodní</t>
  </si>
  <si>
    <t>H3860</t>
  </si>
  <si>
    <t>Javor Hard šampaňský</t>
  </si>
  <si>
    <t>F186</t>
  </si>
  <si>
    <t>Beton Chicago světle šedý</t>
  </si>
  <si>
    <t>F187</t>
  </si>
  <si>
    <t>Beton Chicago tmavě šedý</t>
  </si>
  <si>
    <t>F206</t>
  </si>
  <si>
    <t>Pietra Grigia černá</t>
  </si>
  <si>
    <t>F416</t>
  </si>
  <si>
    <t>Juta béžová</t>
  </si>
  <si>
    <t>F433</t>
  </si>
  <si>
    <t>Len antracitový</t>
  </si>
  <si>
    <t>W960</t>
  </si>
  <si>
    <t>W1200</t>
  </si>
  <si>
    <t>U115</t>
  </si>
  <si>
    <t>U125</t>
  </si>
  <si>
    <t>U163</t>
  </si>
  <si>
    <t>U211</t>
  </si>
  <si>
    <t>U335</t>
  </si>
  <si>
    <t>U350</t>
  </si>
  <si>
    <t>U502</t>
  </si>
  <si>
    <t>U540</t>
  </si>
  <si>
    <t>U599</t>
  </si>
  <si>
    <t>U604</t>
  </si>
  <si>
    <t>U636</t>
  </si>
  <si>
    <t>U638</t>
  </si>
  <si>
    <t>U665</t>
  </si>
  <si>
    <t>U699</t>
  </si>
  <si>
    <t>U705</t>
  </si>
  <si>
    <t>U740</t>
  </si>
  <si>
    <t>H1142</t>
  </si>
  <si>
    <t>H1223</t>
  </si>
  <si>
    <t>H1225</t>
  </si>
  <si>
    <t>H1242</t>
  </si>
  <si>
    <t>H1303</t>
  </si>
  <si>
    <t>H1307</t>
  </si>
  <si>
    <t>H1362</t>
  </si>
  <si>
    <t>H1367</t>
  </si>
  <si>
    <t>H1385</t>
  </si>
  <si>
    <t>H1386</t>
  </si>
  <si>
    <t>H1715</t>
  </si>
  <si>
    <t>H1732</t>
  </si>
  <si>
    <t>H1910</t>
  </si>
  <si>
    <t>H3003</t>
  </si>
  <si>
    <t>H3043</t>
  </si>
  <si>
    <t>H305</t>
  </si>
  <si>
    <t>H309</t>
  </si>
  <si>
    <t>H3152</t>
  </si>
  <si>
    <t>H3195</t>
  </si>
  <si>
    <t>H3197</t>
  </si>
  <si>
    <t>H3198</t>
  </si>
  <si>
    <t>H3317</t>
  </si>
  <si>
    <t>H3359</t>
  </si>
  <si>
    <t>F235</t>
  </si>
  <si>
    <t>F243</t>
  </si>
  <si>
    <t>F323</t>
  </si>
  <si>
    <t>F528</t>
  </si>
  <si>
    <t>F685</t>
  </si>
  <si>
    <t>F765</t>
  </si>
  <si>
    <t>F800</t>
  </si>
  <si>
    <t>Premiově bílá</t>
  </si>
  <si>
    <t>Porcelánově bílá</t>
  </si>
  <si>
    <t>Karátově béžová</t>
  </si>
  <si>
    <t>Pískově žlutá</t>
  </si>
  <si>
    <t>Kari žlutá</t>
  </si>
  <si>
    <t>Mandlově béžová</t>
  </si>
  <si>
    <t>Rezavě červená</t>
  </si>
  <si>
    <t>Siena oranžová</t>
  </si>
  <si>
    <t>Mlhavě modrá</t>
  </si>
  <si>
    <t>Džínově modrá</t>
  </si>
  <si>
    <t>Indigo modrá</t>
  </si>
  <si>
    <t>Eukalyptově zelená</t>
  </si>
  <si>
    <t>Fjordská zelená</t>
  </si>
  <si>
    <t>Šalvějově zelená</t>
  </si>
  <si>
    <t>Kamenná zelená</t>
  </si>
  <si>
    <t>Jedlově šedá</t>
  </si>
  <si>
    <t>Angorská šedá</t>
  </si>
  <si>
    <t>Taupe tmavá</t>
  </si>
  <si>
    <t>Dub Sacramento hnědý</t>
  </si>
  <si>
    <t>Jasan Sevilla</t>
  </si>
  <si>
    <t>Jasan Trondheim</t>
  </si>
  <si>
    <t>Akát Sheffield přírodní</t>
  </si>
  <si>
    <t>Dub Belmont hnědý</t>
  </si>
  <si>
    <t>Ořech Warmia hnědý</t>
  </si>
  <si>
    <t>Dub Baronia světlý</t>
  </si>
  <si>
    <t>Dub Casella přírodní světlý</t>
  </si>
  <si>
    <t>Dub Casella přírodní</t>
  </si>
  <si>
    <t>Dub Casella hnědý</t>
  </si>
  <si>
    <t>Ořech Parona</t>
  </si>
  <si>
    <t>Bříza písková</t>
  </si>
  <si>
    <t>Buk Willow</t>
  </si>
  <si>
    <t>Dub Norwich</t>
  </si>
  <si>
    <t>Eukalyptus tmavě hnědý</t>
  </si>
  <si>
    <t>Dub Tonsberg přírodní</t>
  </si>
  <si>
    <t>Dub Tonsberg hnědý</t>
  </si>
  <si>
    <t>Dub Vicenza bělený</t>
  </si>
  <si>
    <t>Fineline bílý</t>
  </si>
  <si>
    <t>Fineline středně šedý</t>
  </si>
  <si>
    <t>Fineline tmavě šedý</t>
  </si>
  <si>
    <t>Dub Cuneo hnědý</t>
  </si>
  <si>
    <t>Dub Davenport přírodní světlý</t>
  </si>
  <si>
    <t>Břidlice Scivaro</t>
  </si>
  <si>
    <t>Mramor Candela světle šedý</t>
  </si>
  <si>
    <t>Cobra bronzová</t>
  </si>
  <si>
    <t>Kov kartáčovaný bronzový</t>
  </si>
  <si>
    <t xml:space="preserve">Acapulco </t>
  </si>
  <si>
    <t>Kov stříbrněšedý broušený</t>
  </si>
  <si>
    <t>Mramor křišťálový</t>
  </si>
  <si>
    <t>Platinově bílá</t>
  </si>
  <si>
    <t>Ceník DTL EGGER k 2.4.2025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</si>
</sst>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Kč-405];[Red]\-#,##0.00\ [$Kč-405]"/>
    <numFmt numFmtId="165" formatCode="#,##0\ [$Kč-405];\-#,##0\ [$Kč-405]"/>
  </numFmts>
  <fonts count="20" x14ac:knownFonts="1">
    <font>
      <sz val="10"/>
      <name val="Arial"/>
      <family val="2"/>
      <charset val="238"/>
    </font>
    <font>
      <sz val="10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CC0000"/>
      <name val="Arial"/>
      <family val="2"/>
      <charset val="238"/>
    </font>
    <font>
      <b/>
      <sz val="10"/>
      <color rgb="FFFFFFFF"/>
      <name val="Arial"/>
      <family val="2"/>
      <charset val="238"/>
    </font>
    <font>
      <i/>
      <sz val="10"/>
      <color rgb="FF808080"/>
      <name val="Arial"/>
      <family val="2"/>
      <charset val="238"/>
    </font>
    <font>
      <sz val="10"/>
      <color rgb="FF006600"/>
      <name val="Arial"/>
      <family val="2"/>
      <charset val="238"/>
    </font>
    <font>
      <sz val="1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u/>
      <sz val="10"/>
      <color rgb="FF0000EE"/>
      <name val="Arial"/>
      <family val="2"/>
      <charset val="238"/>
    </font>
    <font>
      <sz val="10"/>
      <color rgb="FF996600"/>
      <name val="Arial"/>
      <family val="2"/>
      <charset val="238"/>
    </font>
    <font>
      <sz val="10"/>
      <color rgb="FF333333"/>
      <name val="Arial"/>
      <family val="2"/>
      <charset val="238"/>
    </font>
    <font>
      <sz val="11"/>
      <name val="Arial"/>
      <family val="2"/>
      <charset val="238"/>
    </font>
    <font>
      <b/>
      <sz val="15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8">
    <xf numFmtId="0" fontId="0" fillId="0" borderId="0"/>
    <xf numFmtId="0" fontId="1" fillId="2" borderId="0" applyBorder="0" applyProtection="0"/>
    <xf numFmtId="0" fontId="2" fillId="0" borderId="0" applyBorder="0" applyProtection="0"/>
    <xf numFmtId="0" fontId="1" fillId="3" borderId="0" applyBorder="0" applyProtection="0"/>
    <xf numFmtId="0" fontId="2" fillId="4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8" borderId="0" applyBorder="0" applyProtection="0"/>
    <xf numFmtId="0" fontId="11" fillId="8" borderId="1" applyProtection="0"/>
    <xf numFmtId="0" fontId="18" fillId="0" borderId="0" applyBorder="0" applyProtection="0"/>
    <xf numFmtId="0" fontId="18" fillId="0" borderId="0" applyBorder="0" applyProtection="0"/>
    <xf numFmtId="0" fontId="3" fillId="0" borderId="0" applyBorder="0" applyProtection="0"/>
    <xf numFmtId="0" fontId="18" fillId="0" borderId="0"/>
  </cellStyleXfs>
  <cellXfs count="29">
    <xf numFmtId="0" fontId="0" fillId="0" borderId="0" xfId="0"/>
    <xf numFmtId="0" fontId="12" fillId="0" borderId="0" xfId="0" applyFont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12" fillId="0" borderId="0" xfId="0" applyFont="1" applyAlignment="1" applyProtection="1">
      <alignment horizontal="right"/>
      <protection hidden="1"/>
    </xf>
    <xf numFmtId="0" fontId="14" fillId="0" borderId="2" xfId="0" applyFont="1" applyBorder="1" applyAlignment="1" applyProtection="1">
      <alignment wrapText="1"/>
      <protection hidden="1"/>
    </xf>
    <xf numFmtId="1" fontId="14" fillId="9" borderId="2" xfId="0" applyNumberFormat="1" applyFont="1" applyFill="1" applyBorder="1" applyProtection="1">
      <protection locked="0" hidden="1"/>
    </xf>
    <xf numFmtId="0" fontId="0" fillId="0" borderId="0" xfId="0" applyProtection="1">
      <protection hidden="1"/>
    </xf>
    <xf numFmtId="0" fontId="15" fillId="0" borderId="0" xfId="0" applyFont="1" applyProtection="1"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6" fillId="0" borderId="0" xfId="0" applyFont="1" applyProtection="1">
      <protection hidden="1"/>
    </xf>
    <xf numFmtId="0" fontId="14" fillId="0" borderId="2" xfId="0" applyFont="1" applyBorder="1" applyAlignment="1" applyProtection="1">
      <alignment horizontal="left"/>
      <protection hidden="1"/>
    </xf>
    <xf numFmtId="0" fontId="14" fillId="0" borderId="2" xfId="0" applyFont="1" applyBorder="1" applyAlignment="1" applyProtection="1">
      <alignment horizontal="left" wrapText="1"/>
      <protection hidden="1"/>
    </xf>
    <xf numFmtId="0" fontId="14" fillId="0" borderId="2" xfId="0" applyFont="1" applyBorder="1" applyAlignment="1" applyProtection="1">
      <alignment horizontal="center" wrapText="1"/>
      <protection hidden="1"/>
    </xf>
    <xf numFmtId="1" fontId="14" fillId="0" borderId="2" xfId="0" applyNumberFormat="1" applyFont="1" applyBorder="1" applyAlignment="1" applyProtection="1">
      <alignment horizontal="center" wrapText="1"/>
      <protection hidden="1"/>
    </xf>
    <xf numFmtId="0" fontId="14" fillId="0" borderId="2" xfId="0" applyFont="1" applyBorder="1" applyAlignment="1" applyProtection="1">
      <alignment horizontal="center"/>
      <protection hidden="1"/>
    </xf>
    <xf numFmtId="0" fontId="14" fillId="0" borderId="0" xfId="0" applyFont="1" applyProtection="1">
      <protection hidden="1"/>
    </xf>
    <xf numFmtId="0" fontId="12" fillId="0" borderId="2" xfId="0" applyFont="1" applyBorder="1" applyAlignment="1" applyProtection="1">
      <alignment horizontal="left"/>
      <protection hidden="1"/>
    </xf>
    <xf numFmtId="0" fontId="12" fillId="0" borderId="2" xfId="0" applyFont="1" applyBorder="1" applyAlignment="1" applyProtection="1">
      <alignment horizontal="right"/>
      <protection hidden="1"/>
    </xf>
    <xf numFmtId="164" fontId="12" fillId="0" borderId="2" xfId="0" applyNumberFormat="1" applyFont="1" applyBorder="1" applyProtection="1">
      <protection hidden="1"/>
    </xf>
    <xf numFmtId="165" fontId="12" fillId="0" borderId="2" xfId="0" applyNumberFormat="1" applyFont="1" applyBorder="1" applyProtection="1">
      <protection hidden="1"/>
    </xf>
    <xf numFmtId="164" fontId="14" fillId="0" borderId="2" xfId="0" applyNumberFormat="1" applyFont="1" applyBorder="1" applyProtection="1">
      <protection hidden="1"/>
    </xf>
    <xf numFmtId="165" fontId="14" fillId="0" borderId="2" xfId="0" applyNumberFormat="1" applyFont="1" applyBorder="1" applyProtection="1">
      <protection hidden="1"/>
    </xf>
    <xf numFmtId="0" fontId="12" fillId="0" borderId="2" xfId="17" applyFont="1" applyBorder="1" applyAlignment="1" applyProtection="1">
      <alignment horizontal="left"/>
      <protection hidden="1"/>
    </xf>
    <xf numFmtId="0" fontId="12" fillId="0" borderId="0" xfId="0" applyFont="1" applyAlignment="1" applyProtection="1">
      <alignment wrapText="1"/>
      <protection hidden="1"/>
    </xf>
    <xf numFmtId="0" fontId="12" fillId="0" borderId="2" xfId="0" applyFont="1" applyBorder="1" applyAlignment="1" applyProtection="1">
      <alignment wrapText="1"/>
      <protection hidden="1"/>
    </xf>
    <xf numFmtId="0" fontId="12" fillId="0" borderId="2" xfId="0" applyFont="1" applyBorder="1" applyAlignment="1" applyProtection="1">
      <alignment horizontal="left" vertical="top" wrapText="1"/>
      <protection hidden="1"/>
    </xf>
    <xf numFmtId="0" fontId="13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14" fillId="0" borderId="2" xfId="0" applyFont="1" applyBorder="1" applyAlignment="1" applyProtection="1">
      <alignment horizontal="center" vertical="center"/>
      <protection hidden="1"/>
    </xf>
  </cellXfs>
  <cellStyles count="18">
    <cellStyle name="Accent 1 14" xfId="1" xr:uid="{00000000-0005-0000-0000-000006000000}"/>
    <cellStyle name="Accent 13" xfId="2" xr:uid="{00000000-0005-0000-0000-000007000000}"/>
    <cellStyle name="Accent 2 15" xfId="3" xr:uid="{00000000-0005-0000-0000-000008000000}"/>
    <cellStyle name="Accent 3 16" xfId="4" xr:uid="{00000000-0005-0000-0000-000009000000}"/>
    <cellStyle name="Bad 10" xfId="5" xr:uid="{00000000-0005-0000-0000-00000A000000}"/>
    <cellStyle name="Error 12" xfId="6" xr:uid="{00000000-0005-0000-0000-00000B000000}"/>
    <cellStyle name="Excel Built-in Excel Built-in Excel Built-in Excel Built-in Excel Built-in Standard 2" xfId="17" xr:uid="{00000000-0005-0000-0000-000016000000}"/>
    <cellStyle name="Footnote 5" xfId="7" xr:uid="{00000000-0005-0000-0000-00000C000000}"/>
    <cellStyle name="Good 8" xfId="8" xr:uid="{00000000-0005-0000-0000-00000D000000}"/>
    <cellStyle name="Heading 1 1" xfId="9" xr:uid="{00000000-0005-0000-0000-00000E000000}"/>
    <cellStyle name="Heading 2 2" xfId="10" xr:uid="{00000000-0005-0000-0000-00000F000000}"/>
    <cellStyle name="Hyperlink 6" xfId="11" xr:uid="{00000000-0005-0000-0000-000010000000}"/>
    <cellStyle name="Neutral 9" xfId="12" xr:uid="{00000000-0005-0000-0000-000011000000}"/>
    <cellStyle name="Normální" xfId="0" builtinId="0"/>
    <cellStyle name="Note 4" xfId="13" xr:uid="{00000000-0005-0000-0000-000012000000}"/>
    <cellStyle name="Status 7" xfId="14" xr:uid="{00000000-0005-0000-0000-000013000000}"/>
    <cellStyle name="Text 3" xfId="15" xr:uid="{00000000-0005-0000-0000-000014000000}"/>
    <cellStyle name="Warning 11" xfId="16" xr:uid="{00000000-0005-0000-0000-000015000000}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59955</xdr:colOff>
      <xdr:row>0</xdr:row>
      <xdr:rowOff>36000</xdr:rowOff>
    </xdr:from>
    <xdr:to>
      <xdr:col>6</xdr:col>
      <xdr:colOff>635295</xdr:colOff>
      <xdr:row>0</xdr:row>
      <xdr:rowOff>969435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9480" y="36000"/>
          <a:ext cx="5583240" cy="9277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7"/>
  <sheetViews>
    <sheetView showGridLines="0" tabSelected="1" zoomScaleNormal="100" workbookViewId="0">
      <pane ySplit="6" topLeftCell="A7" activePane="bottomLeft" state="frozen"/>
      <selection pane="bottomLeft" activeCell="J3" sqref="J3"/>
    </sheetView>
  </sheetViews>
  <sheetFormatPr defaultColWidth="8.7109375" defaultRowHeight="14.25" x14ac:dyDescent="0.2"/>
  <cols>
    <col min="1" max="1" width="2.28515625" style="1" customWidth="1"/>
    <col min="2" max="2" width="6.28515625" style="2" customWidth="1"/>
    <col min="3" max="3" width="8.28515625" style="2" customWidth="1"/>
    <col min="4" max="4" width="4.85546875" style="2" customWidth="1"/>
    <col min="5" max="5" width="32" style="23" customWidth="1"/>
    <col min="6" max="6" width="17.5703125" style="3" customWidth="1"/>
    <col min="7" max="7" width="12.140625" style="1" customWidth="1"/>
    <col min="8" max="8" width="13.140625" style="1" customWidth="1"/>
    <col min="9" max="9" width="12.7109375" style="1" customWidth="1"/>
    <col min="10" max="10" width="13.140625" style="1" customWidth="1"/>
  </cols>
  <sheetData>
    <row r="1" spans="1:10" ht="85.9" customHeight="1" x14ac:dyDescent="0.2"/>
    <row r="2" spans="1:10" ht="19.5" x14ac:dyDescent="0.2">
      <c r="B2" s="26" t="s">
        <v>289</v>
      </c>
      <c r="C2" s="26"/>
      <c r="D2" s="26"/>
      <c r="E2" s="26"/>
    </row>
    <row r="3" spans="1:10" ht="27.6" customHeight="1" x14ac:dyDescent="0.25">
      <c r="B3" s="27" t="s">
        <v>0</v>
      </c>
      <c r="C3" s="27"/>
      <c r="D3" s="27"/>
      <c r="E3" s="27"/>
      <c r="I3" s="4" t="s">
        <v>1</v>
      </c>
      <c r="J3" s="5"/>
    </row>
    <row r="4" spans="1:10" x14ac:dyDescent="0.2">
      <c r="B4" s="27"/>
      <c r="C4" s="27"/>
      <c r="D4" s="27"/>
      <c r="E4" s="27"/>
      <c r="H4" s="6"/>
      <c r="I4" s="6"/>
      <c r="J4" s="6"/>
    </row>
    <row r="5" spans="1:10" ht="15" x14ac:dyDescent="0.2">
      <c r="A5" s="7"/>
      <c r="B5" s="8"/>
      <c r="G5" s="28" t="s">
        <v>2</v>
      </c>
      <c r="H5" s="28"/>
      <c r="I5" s="28" t="s">
        <v>3</v>
      </c>
      <c r="J5" s="28"/>
    </row>
    <row r="6" spans="1:10" s="15" customFormat="1" ht="17.25" x14ac:dyDescent="0.25">
      <c r="A6" s="9"/>
      <c r="B6" s="10" t="s">
        <v>4</v>
      </c>
      <c r="C6" s="11" t="s">
        <v>5</v>
      </c>
      <c r="D6" s="11" t="s">
        <v>6</v>
      </c>
      <c r="E6" s="11" t="s">
        <v>7</v>
      </c>
      <c r="F6" s="12" t="s">
        <v>8</v>
      </c>
      <c r="G6" s="12" t="s">
        <v>9</v>
      </c>
      <c r="H6" s="13" t="s">
        <v>10</v>
      </c>
      <c r="I6" s="12" t="s">
        <v>9</v>
      </c>
      <c r="J6" s="14" t="s">
        <v>10</v>
      </c>
    </row>
    <row r="7" spans="1:10" s="15" customFormat="1" ht="15.75" x14ac:dyDescent="0.25">
      <c r="A7" s="9"/>
      <c r="B7" s="16" t="s">
        <v>11</v>
      </c>
      <c r="C7" s="16" t="s">
        <v>192</v>
      </c>
      <c r="D7" s="16" t="s">
        <v>13</v>
      </c>
      <c r="E7" s="24" t="s">
        <v>14</v>
      </c>
      <c r="F7" s="17" t="s">
        <v>12</v>
      </c>
      <c r="G7" s="18">
        <f t="shared" ref="G7:G37" si="0">H7/5.796</f>
        <v>273.484848</v>
      </c>
      <c r="H7" s="19">
        <v>1585.118179008</v>
      </c>
      <c r="I7" s="20">
        <f t="shared" ref="I7:I37" si="1">G7*(1-$J$3%)</f>
        <v>273.484848</v>
      </c>
      <c r="J7" s="21">
        <f t="shared" ref="J7:J37" si="2">H7*(1-$J$3%)</f>
        <v>1585.118179008</v>
      </c>
    </row>
    <row r="8" spans="1:10" s="15" customFormat="1" ht="15.75" x14ac:dyDescent="0.25">
      <c r="A8" s="9"/>
      <c r="B8" s="16" t="s">
        <v>11</v>
      </c>
      <c r="C8" s="16" t="s">
        <v>192</v>
      </c>
      <c r="D8" s="16">
        <v>7</v>
      </c>
      <c r="E8" s="24" t="s">
        <v>14</v>
      </c>
      <c r="F8" s="17" t="s">
        <v>12</v>
      </c>
      <c r="G8" s="18">
        <f t="shared" si="0"/>
        <v>273.484848</v>
      </c>
      <c r="H8" s="19">
        <v>1585.118179008</v>
      </c>
      <c r="I8" s="20">
        <f t="shared" si="1"/>
        <v>273.484848</v>
      </c>
      <c r="J8" s="21">
        <f t="shared" si="2"/>
        <v>1585.118179008</v>
      </c>
    </row>
    <row r="9" spans="1:10" ht="15" customHeight="1" x14ac:dyDescent="0.25">
      <c r="A9" s="7"/>
      <c r="B9" s="16" t="s">
        <v>11</v>
      </c>
      <c r="C9" s="16" t="s">
        <v>15</v>
      </c>
      <c r="D9" s="16">
        <v>2</v>
      </c>
      <c r="E9" s="24" t="s">
        <v>288</v>
      </c>
      <c r="F9" s="17" t="s">
        <v>12</v>
      </c>
      <c r="G9" s="18">
        <f t="shared" si="0"/>
        <v>316.55332799999996</v>
      </c>
      <c r="H9" s="19">
        <v>1834.743089088</v>
      </c>
      <c r="I9" s="20">
        <f t="shared" ref="I9:I12" si="3">G9*(1-$J$3%)</f>
        <v>316.55332799999996</v>
      </c>
      <c r="J9" s="21">
        <f t="shared" ref="J9:J12" si="4">H9*(1-$J$3%)</f>
        <v>1834.743089088</v>
      </c>
    </row>
    <row r="10" spans="1:10" ht="15" customHeight="1" x14ac:dyDescent="0.25">
      <c r="A10" s="7"/>
      <c r="B10" s="16" t="s">
        <v>11</v>
      </c>
      <c r="C10" s="16" t="s">
        <v>15</v>
      </c>
      <c r="D10" s="16" t="s">
        <v>13</v>
      </c>
      <c r="E10" s="24" t="s">
        <v>288</v>
      </c>
      <c r="F10" s="17" t="s">
        <v>12</v>
      </c>
      <c r="G10" s="18">
        <f t="shared" si="0"/>
        <v>316.55332799999996</v>
      </c>
      <c r="H10" s="19">
        <v>1834.743089088</v>
      </c>
      <c r="I10" s="20">
        <f t="shared" si="3"/>
        <v>316.55332799999996</v>
      </c>
      <c r="J10" s="21">
        <f t="shared" si="4"/>
        <v>1834.743089088</v>
      </c>
    </row>
    <row r="11" spans="1:10" ht="15" customHeight="1" x14ac:dyDescent="0.25">
      <c r="A11" s="7"/>
      <c r="B11" s="16" t="s">
        <v>11</v>
      </c>
      <c r="C11" s="16" t="s">
        <v>16</v>
      </c>
      <c r="D11" s="16">
        <v>9</v>
      </c>
      <c r="E11" s="24" t="s">
        <v>240</v>
      </c>
      <c r="F11" s="17" t="s">
        <v>12</v>
      </c>
      <c r="G11" s="18">
        <f t="shared" si="0"/>
        <v>368.89768187999999</v>
      </c>
      <c r="H11" s="19">
        <v>2138.1309641764801</v>
      </c>
      <c r="I11" s="20">
        <f t="shared" si="3"/>
        <v>368.89768187999999</v>
      </c>
      <c r="J11" s="21">
        <f t="shared" si="4"/>
        <v>2138.1309641764801</v>
      </c>
    </row>
    <row r="12" spans="1:10" ht="15" customHeight="1" x14ac:dyDescent="0.25">
      <c r="A12" s="7"/>
      <c r="B12" s="16" t="s">
        <v>11</v>
      </c>
      <c r="C12" s="16" t="s">
        <v>16</v>
      </c>
      <c r="D12" s="16">
        <v>19</v>
      </c>
      <c r="E12" s="24" t="s">
        <v>240</v>
      </c>
      <c r="F12" s="17" t="s">
        <v>12</v>
      </c>
      <c r="G12" s="18">
        <f t="shared" si="0"/>
        <v>532.97243999999989</v>
      </c>
      <c r="H12" s="19">
        <v>3089.1082622399995</v>
      </c>
      <c r="I12" s="20">
        <f t="shared" si="3"/>
        <v>532.97243999999989</v>
      </c>
      <c r="J12" s="21">
        <f t="shared" si="4"/>
        <v>3089.1082622399995</v>
      </c>
    </row>
    <row r="13" spans="1:10" ht="15.75" x14ac:dyDescent="0.25">
      <c r="A13" s="7"/>
      <c r="B13" s="16" t="s">
        <v>11</v>
      </c>
      <c r="C13" s="16" t="s">
        <v>16</v>
      </c>
      <c r="D13" s="16">
        <v>38</v>
      </c>
      <c r="E13" s="24" t="s">
        <v>240</v>
      </c>
      <c r="F13" s="17" t="s">
        <v>17</v>
      </c>
      <c r="G13" s="18">
        <f t="shared" si="0"/>
        <v>621.80118000000004</v>
      </c>
      <c r="H13" s="19">
        <v>3603.9596392800004</v>
      </c>
      <c r="I13" s="20">
        <f t="shared" si="1"/>
        <v>621.80118000000004</v>
      </c>
      <c r="J13" s="21">
        <f t="shared" si="2"/>
        <v>3603.9596392800004</v>
      </c>
    </row>
    <row r="14" spans="1:10" ht="15.75" x14ac:dyDescent="0.25">
      <c r="A14" s="7"/>
      <c r="B14" s="16" t="s">
        <v>11</v>
      </c>
      <c r="C14" s="16" t="s">
        <v>18</v>
      </c>
      <c r="D14" s="16">
        <v>9</v>
      </c>
      <c r="E14" s="24" t="s">
        <v>19</v>
      </c>
      <c r="F14" s="17" t="s">
        <v>12</v>
      </c>
      <c r="G14" s="18">
        <f t="shared" si="0"/>
        <v>416.04151680000001</v>
      </c>
      <c r="H14" s="19">
        <v>2411.3766313728001</v>
      </c>
      <c r="I14" s="20">
        <f t="shared" si="1"/>
        <v>416.04151680000001</v>
      </c>
      <c r="J14" s="21">
        <f t="shared" si="2"/>
        <v>2411.3766313728001</v>
      </c>
    </row>
    <row r="15" spans="1:10" ht="15.75" x14ac:dyDescent="0.25">
      <c r="A15" s="7"/>
      <c r="B15" s="16" t="s">
        <v>11</v>
      </c>
      <c r="C15" s="16" t="s">
        <v>193</v>
      </c>
      <c r="D15" s="16">
        <v>9</v>
      </c>
      <c r="E15" s="24" t="s">
        <v>241</v>
      </c>
      <c r="F15" s="17" t="s">
        <v>12</v>
      </c>
      <c r="G15" s="18">
        <f t="shared" si="0"/>
        <v>452.21904000000006</v>
      </c>
      <c r="H15" s="19">
        <v>2621.0615558400004</v>
      </c>
      <c r="I15" s="20">
        <f t="shared" si="1"/>
        <v>452.21904000000006</v>
      </c>
      <c r="J15" s="21">
        <f t="shared" si="2"/>
        <v>2621.0615558400004</v>
      </c>
    </row>
    <row r="16" spans="1:10" ht="15.75" x14ac:dyDescent="0.25">
      <c r="A16" s="7"/>
      <c r="B16" s="16" t="s">
        <v>11</v>
      </c>
      <c r="C16" s="16" t="s">
        <v>20</v>
      </c>
      <c r="D16" s="16">
        <v>9</v>
      </c>
      <c r="E16" s="24" t="s">
        <v>21</v>
      </c>
      <c r="F16" s="17" t="s">
        <v>12</v>
      </c>
      <c r="G16" s="18">
        <v>425.54347826086951</v>
      </c>
      <c r="H16" s="19">
        <v>2003.2399033919996</v>
      </c>
      <c r="I16" s="20">
        <v>425.54347826086951</v>
      </c>
      <c r="J16" s="21">
        <v>2466.4499999999998</v>
      </c>
    </row>
    <row r="17" spans="1:10" ht="15.75" x14ac:dyDescent="0.25">
      <c r="A17" s="7"/>
      <c r="B17" s="16" t="s">
        <v>11</v>
      </c>
      <c r="C17" s="16" t="s">
        <v>22</v>
      </c>
      <c r="D17" s="16">
        <v>9</v>
      </c>
      <c r="E17" s="24" t="s">
        <v>23</v>
      </c>
      <c r="F17" s="17" t="s">
        <v>12</v>
      </c>
      <c r="G17" s="18">
        <f t="shared" si="0"/>
        <v>405.382068</v>
      </c>
      <c r="H17" s="19">
        <v>2349.594466128</v>
      </c>
      <c r="I17" s="20">
        <f t="shared" si="1"/>
        <v>405.382068</v>
      </c>
      <c r="J17" s="21">
        <f t="shared" si="2"/>
        <v>2349.594466128</v>
      </c>
    </row>
    <row r="18" spans="1:10" ht="15.75" x14ac:dyDescent="0.25">
      <c r="A18" s="7"/>
      <c r="B18" s="16" t="s">
        <v>11</v>
      </c>
      <c r="C18" s="16" t="s">
        <v>194</v>
      </c>
      <c r="D18" s="16">
        <v>9</v>
      </c>
      <c r="E18" s="24" t="s">
        <v>242</v>
      </c>
      <c r="F18" s="17" t="s">
        <v>12</v>
      </c>
      <c r="G18" s="18">
        <f t="shared" si="0"/>
        <v>452.21904000000006</v>
      </c>
      <c r="H18" s="19">
        <v>2621.0615558400004</v>
      </c>
      <c r="I18" s="20">
        <f t="shared" si="1"/>
        <v>452.21904000000006</v>
      </c>
      <c r="J18" s="21">
        <f t="shared" si="2"/>
        <v>2621.0615558400004</v>
      </c>
    </row>
    <row r="19" spans="1:10" ht="15.75" x14ac:dyDescent="0.25">
      <c r="A19" s="7"/>
      <c r="B19" s="16" t="s">
        <v>11</v>
      </c>
      <c r="C19" s="16" t="s">
        <v>195</v>
      </c>
      <c r="D19" s="16">
        <v>9</v>
      </c>
      <c r="E19" s="24" t="s">
        <v>243</v>
      </c>
      <c r="F19" s="17" t="s">
        <v>12</v>
      </c>
      <c r="G19" s="18">
        <f t="shared" si="0"/>
        <v>532.97243999999989</v>
      </c>
      <c r="H19" s="19">
        <v>3089.1082622399995</v>
      </c>
      <c r="I19" s="20">
        <f t="shared" si="1"/>
        <v>532.97243999999989</v>
      </c>
      <c r="J19" s="21">
        <f t="shared" si="2"/>
        <v>3089.1082622399995</v>
      </c>
    </row>
    <row r="20" spans="1:10" ht="15.75" x14ac:dyDescent="0.25">
      <c r="A20" s="7"/>
      <c r="B20" s="16" t="s">
        <v>11</v>
      </c>
      <c r="C20" s="16" t="s">
        <v>24</v>
      </c>
      <c r="D20" s="16">
        <v>9</v>
      </c>
      <c r="E20" s="24" t="s">
        <v>25</v>
      </c>
      <c r="F20" s="17" t="s">
        <v>12</v>
      </c>
      <c r="G20" s="18">
        <f t="shared" si="0"/>
        <v>405.382068</v>
      </c>
      <c r="H20" s="19">
        <v>2349.594466128</v>
      </c>
      <c r="I20" s="20">
        <f t="shared" si="1"/>
        <v>405.382068</v>
      </c>
      <c r="J20" s="21">
        <f t="shared" si="2"/>
        <v>2349.594466128</v>
      </c>
    </row>
    <row r="21" spans="1:10" ht="15.75" x14ac:dyDescent="0.25">
      <c r="A21" s="7"/>
      <c r="B21" s="16" t="s">
        <v>11</v>
      </c>
      <c r="C21" s="16" t="s">
        <v>196</v>
      </c>
      <c r="D21" s="16">
        <v>9</v>
      </c>
      <c r="E21" s="24" t="s">
        <v>244</v>
      </c>
      <c r="F21" s="17" t="s">
        <v>12</v>
      </c>
      <c r="G21" s="18">
        <f t="shared" si="0"/>
        <v>532.97243999999989</v>
      </c>
      <c r="H21" s="19">
        <v>3089.1082622399995</v>
      </c>
      <c r="I21" s="20">
        <f t="shared" si="1"/>
        <v>532.97243999999989</v>
      </c>
      <c r="J21" s="21">
        <f t="shared" si="2"/>
        <v>3089.1082622399995</v>
      </c>
    </row>
    <row r="22" spans="1:10" ht="15.75" x14ac:dyDescent="0.25">
      <c r="A22" s="7"/>
      <c r="B22" s="16" t="s">
        <v>11</v>
      </c>
      <c r="C22" s="16" t="s">
        <v>26</v>
      </c>
      <c r="D22" s="16">
        <v>9</v>
      </c>
      <c r="E22" s="24" t="s">
        <v>27</v>
      </c>
      <c r="F22" s="17" t="s">
        <v>12</v>
      </c>
      <c r="G22" s="18">
        <f t="shared" si="0"/>
        <v>452.21904000000006</v>
      </c>
      <c r="H22" s="19">
        <v>2621.0615558400004</v>
      </c>
      <c r="I22" s="20">
        <f t="shared" si="1"/>
        <v>452.21904000000006</v>
      </c>
      <c r="J22" s="21">
        <f t="shared" si="2"/>
        <v>2621.0615558400004</v>
      </c>
    </row>
    <row r="23" spans="1:10" ht="15.75" x14ac:dyDescent="0.25">
      <c r="A23" s="7"/>
      <c r="B23" s="16" t="s">
        <v>11</v>
      </c>
      <c r="C23" s="16" t="s">
        <v>197</v>
      </c>
      <c r="D23" s="16">
        <v>9</v>
      </c>
      <c r="E23" s="24" t="s">
        <v>245</v>
      </c>
      <c r="F23" s="17" t="s">
        <v>12</v>
      </c>
      <c r="G23" s="18">
        <f t="shared" si="0"/>
        <v>497.440944</v>
      </c>
      <c r="H23" s="19">
        <v>2883.1677114240001</v>
      </c>
      <c r="I23" s="20">
        <f t="shared" si="1"/>
        <v>497.440944</v>
      </c>
      <c r="J23" s="21">
        <f t="shared" si="2"/>
        <v>2883.1677114240001</v>
      </c>
    </row>
    <row r="24" spans="1:10" ht="15.75" x14ac:dyDescent="0.25">
      <c r="A24" s="7"/>
      <c r="B24" s="16" t="s">
        <v>11</v>
      </c>
      <c r="C24" s="16" t="s">
        <v>28</v>
      </c>
      <c r="D24" s="16">
        <v>9</v>
      </c>
      <c r="E24" s="24" t="s">
        <v>29</v>
      </c>
      <c r="F24" s="17" t="s">
        <v>12</v>
      </c>
      <c r="G24" s="18">
        <f t="shared" si="0"/>
        <v>405.382068</v>
      </c>
      <c r="H24" s="19">
        <v>2349.594466128</v>
      </c>
      <c r="I24" s="20">
        <f t="shared" si="1"/>
        <v>405.382068</v>
      </c>
      <c r="J24" s="21">
        <f t="shared" si="2"/>
        <v>2349.594466128</v>
      </c>
    </row>
    <row r="25" spans="1:10" ht="15.75" x14ac:dyDescent="0.25">
      <c r="A25" s="7"/>
      <c r="B25" s="16" t="s">
        <v>11</v>
      </c>
      <c r="C25" s="16" t="s">
        <v>30</v>
      </c>
      <c r="D25" s="16">
        <v>9</v>
      </c>
      <c r="E25" s="24" t="s">
        <v>31</v>
      </c>
      <c r="F25" s="17" t="s">
        <v>12</v>
      </c>
      <c r="G25" s="18">
        <f t="shared" si="0"/>
        <v>452.21904000000006</v>
      </c>
      <c r="H25" s="19">
        <v>2621.0615558400004</v>
      </c>
      <c r="I25" s="20">
        <f t="shared" si="1"/>
        <v>452.21904000000006</v>
      </c>
      <c r="J25" s="21">
        <f t="shared" si="2"/>
        <v>2621.0615558400004</v>
      </c>
    </row>
    <row r="26" spans="1:10" ht="15.75" x14ac:dyDescent="0.25">
      <c r="A26" s="7"/>
      <c r="B26" s="16" t="s">
        <v>11</v>
      </c>
      <c r="C26" s="16" t="s">
        <v>32</v>
      </c>
      <c r="D26" s="16">
        <v>9</v>
      </c>
      <c r="E26" s="24" t="s">
        <v>33</v>
      </c>
      <c r="F26" s="17" t="s">
        <v>12</v>
      </c>
      <c r="G26" s="18">
        <f t="shared" si="0"/>
        <v>497.440944</v>
      </c>
      <c r="H26" s="19">
        <v>2883.1677114240001</v>
      </c>
      <c r="I26" s="20">
        <f t="shared" si="1"/>
        <v>497.440944</v>
      </c>
      <c r="J26" s="21">
        <f t="shared" si="2"/>
        <v>2883.1677114240001</v>
      </c>
    </row>
    <row r="27" spans="1:10" ht="15.75" x14ac:dyDescent="0.25">
      <c r="A27" s="7"/>
      <c r="B27" s="16" t="s">
        <v>11</v>
      </c>
      <c r="C27" s="16" t="s">
        <v>34</v>
      </c>
      <c r="D27" s="16">
        <v>9</v>
      </c>
      <c r="E27" s="24" t="s">
        <v>35</v>
      </c>
      <c r="F27" s="17" t="s">
        <v>12</v>
      </c>
      <c r="G27" s="18">
        <f t="shared" si="0"/>
        <v>497.440944</v>
      </c>
      <c r="H27" s="19">
        <v>2883.1677114240001</v>
      </c>
      <c r="I27" s="20">
        <f t="shared" si="1"/>
        <v>497.440944</v>
      </c>
      <c r="J27" s="21">
        <f t="shared" si="2"/>
        <v>2883.1677114240001</v>
      </c>
    </row>
    <row r="28" spans="1:10" ht="15.75" x14ac:dyDescent="0.25">
      <c r="A28" s="7"/>
      <c r="B28" s="16" t="s">
        <v>11</v>
      </c>
      <c r="C28" s="16" t="s">
        <v>36</v>
      </c>
      <c r="D28" s="16">
        <v>9</v>
      </c>
      <c r="E28" s="24" t="s">
        <v>37</v>
      </c>
      <c r="F28" s="17" t="s">
        <v>12</v>
      </c>
      <c r="G28" s="18">
        <f t="shared" si="0"/>
        <v>497.440944</v>
      </c>
      <c r="H28" s="19">
        <v>2883.1677114240001</v>
      </c>
      <c r="I28" s="20">
        <f t="shared" si="1"/>
        <v>497.440944</v>
      </c>
      <c r="J28" s="21">
        <f t="shared" si="2"/>
        <v>2883.1677114240001</v>
      </c>
    </row>
    <row r="29" spans="1:10" ht="15.75" x14ac:dyDescent="0.25">
      <c r="A29" s="7"/>
      <c r="B29" s="16" t="s">
        <v>11</v>
      </c>
      <c r="C29" s="16" t="s">
        <v>198</v>
      </c>
      <c r="D29" s="16">
        <v>9</v>
      </c>
      <c r="E29" s="24" t="s">
        <v>246</v>
      </c>
      <c r="F29" s="17" t="s">
        <v>12</v>
      </c>
      <c r="G29" s="18">
        <f t="shared" si="0"/>
        <v>532.97243999999989</v>
      </c>
      <c r="H29" s="19">
        <v>3089.1082622399995</v>
      </c>
      <c r="I29" s="20">
        <f t="shared" si="1"/>
        <v>532.97243999999989</v>
      </c>
      <c r="J29" s="21">
        <f t="shared" si="2"/>
        <v>3089.1082622399995</v>
      </c>
    </row>
    <row r="30" spans="1:10" ht="15.75" x14ac:dyDescent="0.25">
      <c r="A30" s="7"/>
      <c r="B30" s="16" t="s">
        <v>11</v>
      </c>
      <c r="C30" s="16" t="s">
        <v>199</v>
      </c>
      <c r="D30" s="16">
        <v>9</v>
      </c>
      <c r="E30" s="24" t="s">
        <v>247</v>
      </c>
      <c r="F30" s="17" t="s">
        <v>12</v>
      </c>
      <c r="G30" s="18">
        <f t="shared" si="0"/>
        <v>532.97243999999989</v>
      </c>
      <c r="H30" s="19">
        <v>3089.1082622399995</v>
      </c>
      <c r="I30" s="20">
        <f t="shared" si="1"/>
        <v>532.97243999999989</v>
      </c>
      <c r="J30" s="21">
        <f t="shared" si="2"/>
        <v>3089.1082622399995</v>
      </c>
    </row>
    <row r="31" spans="1:10" ht="15.75" x14ac:dyDescent="0.25">
      <c r="A31" s="7"/>
      <c r="B31" s="16" t="s">
        <v>11</v>
      </c>
      <c r="C31" s="16" t="s">
        <v>200</v>
      </c>
      <c r="D31" s="16">
        <v>9</v>
      </c>
      <c r="E31" s="24" t="s">
        <v>248</v>
      </c>
      <c r="F31" s="17" t="s">
        <v>12</v>
      </c>
      <c r="G31" s="18">
        <f t="shared" si="0"/>
        <v>532.97243999999989</v>
      </c>
      <c r="H31" s="19">
        <v>3089.1082622399995</v>
      </c>
      <c r="I31" s="20">
        <f t="shared" si="1"/>
        <v>532.97243999999989</v>
      </c>
      <c r="J31" s="21">
        <f t="shared" si="2"/>
        <v>3089.1082622399995</v>
      </c>
    </row>
    <row r="32" spans="1:10" ht="15.75" x14ac:dyDescent="0.25">
      <c r="A32" s="7"/>
      <c r="B32" s="16" t="s">
        <v>11</v>
      </c>
      <c r="C32" s="16" t="s">
        <v>38</v>
      </c>
      <c r="D32" s="16">
        <v>9</v>
      </c>
      <c r="E32" s="24" t="s">
        <v>39</v>
      </c>
      <c r="F32" s="17" t="s">
        <v>12</v>
      </c>
      <c r="G32" s="18">
        <f t="shared" si="0"/>
        <v>497.440944</v>
      </c>
      <c r="H32" s="19">
        <v>2883.1677114240001</v>
      </c>
      <c r="I32" s="20">
        <f t="shared" si="1"/>
        <v>497.440944</v>
      </c>
      <c r="J32" s="21">
        <f t="shared" si="2"/>
        <v>2883.1677114240001</v>
      </c>
    </row>
    <row r="33" spans="1:10" ht="15.75" x14ac:dyDescent="0.25">
      <c r="A33" s="7"/>
      <c r="B33" s="16" t="s">
        <v>11</v>
      </c>
      <c r="C33" s="16" t="s">
        <v>40</v>
      </c>
      <c r="D33" s="16">
        <v>9</v>
      </c>
      <c r="E33" s="24" t="s">
        <v>41</v>
      </c>
      <c r="F33" s="17" t="s">
        <v>12</v>
      </c>
      <c r="G33" s="18">
        <f t="shared" si="0"/>
        <v>497.440944</v>
      </c>
      <c r="H33" s="19">
        <v>2883.1677114240001</v>
      </c>
      <c r="I33" s="20">
        <f t="shared" si="1"/>
        <v>497.440944</v>
      </c>
      <c r="J33" s="21">
        <f t="shared" si="2"/>
        <v>2883.1677114240001</v>
      </c>
    </row>
    <row r="34" spans="1:10" ht="15.75" x14ac:dyDescent="0.25">
      <c r="A34" s="7"/>
      <c r="B34" s="16" t="s">
        <v>11</v>
      </c>
      <c r="C34" s="16" t="s">
        <v>201</v>
      </c>
      <c r="D34" s="16">
        <v>9</v>
      </c>
      <c r="E34" s="24" t="s">
        <v>249</v>
      </c>
      <c r="F34" s="17" t="s">
        <v>12</v>
      </c>
      <c r="G34" s="18">
        <f t="shared" si="0"/>
        <v>497.440944</v>
      </c>
      <c r="H34" s="19">
        <v>2883.1677114240001</v>
      </c>
      <c r="I34" s="20">
        <f t="shared" si="1"/>
        <v>497.440944</v>
      </c>
      <c r="J34" s="21">
        <f t="shared" si="2"/>
        <v>2883.1677114240001</v>
      </c>
    </row>
    <row r="35" spans="1:10" ht="15.75" x14ac:dyDescent="0.25">
      <c r="A35" s="7"/>
      <c r="B35" s="16" t="s">
        <v>11</v>
      </c>
      <c r="C35" s="16" t="s">
        <v>202</v>
      </c>
      <c r="D35" s="16">
        <v>9</v>
      </c>
      <c r="E35" s="24" t="s">
        <v>250</v>
      </c>
      <c r="F35" s="17" t="s">
        <v>12</v>
      </c>
      <c r="G35" s="18">
        <f t="shared" si="0"/>
        <v>532.97243999999989</v>
      </c>
      <c r="H35" s="19">
        <v>3089.1082622399995</v>
      </c>
      <c r="I35" s="20">
        <f t="shared" si="1"/>
        <v>532.97243999999989</v>
      </c>
      <c r="J35" s="21">
        <f t="shared" si="2"/>
        <v>3089.1082622399995</v>
      </c>
    </row>
    <row r="36" spans="1:10" ht="15.75" x14ac:dyDescent="0.25">
      <c r="A36" s="7"/>
      <c r="B36" s="16" t="s">
        <v>11</v>
      </c>
      <c r="C36" s="16" t="s">
        <v>203</v>
      </c>
      <c r="D36" s="16">
        <v>9</v>
      </c>
      <c r="E36" s="24" t="s">
        <v>251</v>
      </c>
      <c r="F36" s="17" t="s">
        <v>12</v>
      </c>
      <c r="G36" s="18">
        <f t="shared" si="0"/>
        <v>532.97243999999989</v>
      </c>
      <c r="H36" s="19">
        <v>3089.1082622399995</v>
      </c>
      <c r="I36" s="20">
        <f t="shared" si="1"/>
        <v>532.97243999999989</v>
      </c>
      <c r="J36" s="21">
        <f t="shared" si="2"/>
        <v>3089.1082622399995</v>
      </c>
    </row>
    <row r="37" spans="1:10" ht="15.75" x14ac:dyDescent="0.25">
      <c r="A37" s="7"/>
      <c r="B37" s="16" t="s">
        <v>11</v>
      </c>
      <c r="C37" s="16" t="s">
        <v>42</v>
      </c>
      <c r="D37" s="16">
        <v>9</v>
      </c>
      <c r="E37" s="24" t="s">
        <v>43</v>
      </c>
      <c r="F37" s="17" t="s">
        <v>12</v>
      </c>
      <c r="G37" s="18">
        <f t="shared" si="0"/>
        <v>497.440944</v>
      </c>
      <c r="H37" s="19">
        <v>2883.1677114240001</v>
      </c>
      <c r="I37" s="20">
        <f t="shared" si="1"/>
        <v>497.440944</v>
      </c>
      <c r="J37" s="21">
        <f t="shared" si="2"/>
        <v>2883.1677114240001</v>
      </c>
    </row>
    <row r="38" spans="1:10" ht="15.75" x14ac:dyDescent="0.25">
      <c r="A38" s="7"/>
      <c r="B38" s="16" t="s">
        <v>11</v>
      </c>
      <c r="C38" s="16" t="s">
        <v>204</v>
      </c>
      <c r="D38" s="16">
        <v>9</v>
      </c>
      <c r="E38" s="24" t="s">
        <v>252</v>
      </c>
      <c r="F38" s="17" t="s">
        <v>12</v>
      </c>
      <c r="G38" s="18">
        <f t="shared" ref="G38:G73" si="5">H38/5.796</f>
        <v>532.97243999999989</v>
      </c>
      <c r="H38" s="19">
        <v>3089.1082622399995</v>
      </c>
      <c r="I38" s="20">
        <f t="shared" ref="I38:I73" si="6">G38*(1-$J$3%)</f>
        <v>532.97243999999989</v>
      </c>
      <c r="J38" s="21">
        <f t="shared" ref="J38:J73" si="7">H38*(1-$J$3%)</f>
        <v>3089.1082622399995</v>
      </c>
    </row>
    <row r="39" spans="1:10" ht="15.75" x14ac:dyDescent="0.25">
      <c r="A39" s="7"/>
      <c r="B39" s="16" t="s">
        <v>11</v>
      </c>
      <c r="C39" s="16" t="s">
        <v>205</v>
      </c>
      <c r="D39" s="16">
        <v>9</v>
      </c>
      <c r="E39" s="24" t="s">
        <v>253</v>
      </c>
      <c r="F39" s="17" t="s">
        <v>12</v>
      </c>
      <c r="G39" s="18">
        <f t="shared" si="5"/>
        <v>532.97243999999989</v>
      </c>
      <c r="H39" s="19">
        <v>3089.1082622399995</v>
      </c>
      <c r="I39" s="20">
        <f t="shared" si="6"/>
        <v>532.97243999999989</v>
      </c>
      <c r="J39" s="21">
        <f t="shared" si="7"/>
        <v>3089.1082622399995</v>
      </c>
    </row>
    <row r="40" spans="1:10" ht="15.75" x14ac:dyDescent="0.25">
      <c r="A40" s="7"/>
      <c r="B40" s="16" t="s">
        <v>11</v>
      </c>
      <c r="C40" s="16" t="s">
        <v>206</v>
      </c>
      <c r="D40" s="16">
        <v>9</v>
      </c>
      <c r="E40" s="24" t="s">
        <v>254</v>
      </c>
      <c r="F40" s="17" t="s">
        <v>12</v>
      </c>
      <c r="G40" s="18">
        <f t="shared" si="5"/>
        <v>532.97243999999989</v>
      </c>
      <c r="H40" s="19">
        <v>3089.1082622399995</v>
      </c>
      <c r="I40" s="20">
        <f t="shared" si="6"/>
        <v>532.97243999999989</v>
      </c>
      <c r="J40" s="21">
        <f t="shared" si="7"/>
        <v>3089.1082622399995</v>
      </c>
    </row>
    <row r="41" spans="1:10" ht="15.75" x14ac:dyDescent="0.25">
      <c r="A41" s="7"/>
      <c r="B41" s="16" t="s">
        <v>11</v>
      </c>
      <c r="C41" s="16" t="s">
        <v>207</v>
      </c>
      <c r="D41" s="16">
        <v>9</v>
      </c>
      <c r="E41" s="24" t="s">
        <v>255</v>
      </c>
      <c r="F41" s="17" t="s">
        <v>12</v>
      </c>
      <c r="G41" s="18">
        <f t="shared" si="5"/>
        <v>532.97243999999989</v>
      </c>
      <c r="H41" s="19">
        <v>3089.1082622399995</v>
      </c>
      <c r="I41" s="20">
        <f t="shared" si="6"/>
        <v>532.97243999999989</v>
      </c>
      <c r="J41" s="21">
        <f t="shared" si="7"/>
        <v>3089.1082622399995</v>
      </c>
    </row>
    <row r="42" spans="1:10" ht="15.75" x14ac:dyDescent="0.25">
      <c r="A42" s="7"/>
      <c r="B42" s="16" t="s">
        <v>11</v>
      </c>
      <c r="C42" s="16" t="s">
        <v>44</v>
      </c>
      <c r="D42" s="16">
        <v>9</v>
      </c>
      <c r="E42" s="24" t="s">
        <v>45</v>
      </c>
      <c r="F42" s="17" t="s">
        <v>12</v>
      </c>
      <c r="G42" s="18">
        <f t="shared" si="5"/>
        <v>377.00532324</v>
      </c>
      <c r="H42" s="19">
        <v>2185.12285349904</v>
      </c>
      <c r="I42" s="20">
        <f t="shared" si="6"/>
        <v>377.00532324</v>
      </c>
      <c r="J42" s="21">
        <f t="shared" si="7"/>
        <v>2185.12285349904</v>
      </c>
    </row>
    <row r="43" spans="1:10" ht="15.75" x14ac:dyDescent="0.25">
      <c r="A43" s="7"/>
      <c r="B43" s="16" t="s">
        <v>11</v>
      </c>
      <c r="C43" s="16" t="s">
        <v>208</v>
      </c>
      <c r="D43" s="16">
        <v>9</v>
      </c>
      <c r="E43" s="24" t="s">
        <v>256</v>
      </c>
      <c r="F43" s="17" t="s">
        <v>12</v>
      </c>
      <c r="G43" s="18">
        <f t="shared" si="5"/>
        <v>452.21904000000006</v>
      </c>
      <c r="H43" s="19">
        <v>2621.0615558400004</v>
      </c>
      <c r="I43" s="20">
        <f t="shared" si="6"/>
        <v>452.21904000000006</v>
      </c>
      <c r="J43" s="21">
        <f t="shared" si="7"/>
        <v>2621.0615558400004</v>
      </c>
    </row>
    <row r="44" spans="1:10" ht="15.75" x14ac:dyDescent="0.25">
      <c r="A44" s="7"/>
      <c r="B44" s="16" t="s">
        <v>11</v>
      </c>
      <c r="C44" s="16" t="s">
        <v>46</v>
      </c>
      <c r="D44" s="16">
        <v>9</v>
      </c>
      <c r="E44" s="24" t="s">
        <v>47</v>
      </c>
      <c r="F44" s="17" t="s">
        <v>12</v>
      </c>
      <c r="G44" s="18">
        <f t="shared" si="5"/>
        <v>452.21904000000006</v>
      </c>
      <c r="H44" s="19">
        <v>2621.0615558400004</v>
      </c>
      <c r="I44" s="20">
        <f t="shared" si="6"/>
        <v>452.21904000000006</v>
      </c>
      <c r="J44" s="21">
        <f t="shared" si="7"/>
        <v>2621.0615558400004</v>
      </c>
    </row>
    <row r="45" spans="1:10" ht="15.75" x14ac:dyDescent="0.25">
      <c r="A45" s="7"/>
      <c r="B45" s="16" t="s">
        <v>11</v>
      </c>
      <c r="C45" s="16" t="s">
        <v>48</v>
      </c>
      <c r="D45" s="16">
        <v>9</v>
      </c>
      <c r="E45" s="24" t="s">
        <v>49</v>
      </c>
      <c r="F45" s="17" t="s">
        <v>12</v>
      </c>
      <c r="G45" s="18">
        <f t="shared" si="5"/>
        <v>300.69336023999995</v>
      </c>
      <c r="H45" s="19">
        <v>1742.8187159510398</v>
      </c>
      <c r="I45" s="20">
        <f t="shared" si="6"/>
        <v>300.69336023999995</v>
      </c>
      <c r="J45" s="21">
        <f t="shared" si="7"/>
        <v>1742.8187159510398</v>
      </c>
    </row>
    <row r="46" spans="1:10" ht="15.75" x14ac:dyDescent="0.25">
      <c r="A46" s="7"/>
      <c r="B46" s="16" t="s">
        <v>11</v>
      </c>
      <c r="C46" s="16" t="s">
        <v>50</v>
      </c>
      <c r="D46" s="16">
        <v>9</v>
      </c>
      <c r="E46" s="24" t="s">
        <v>51</v>
      </c>
      <c r="F46" s="17" t="s">
        <v>12</v>
      </c>
      <c r="G46" s="18">
        <f t="shared" si="5"/>
        <v>452.21904000000006</v>
      </c>
      <c r="H46" s="19">
        <v>2621.0615558400004</v>
      </c>
      <c r="I46" s="20">
        <f t="shared" si="6"/>
        <v>452.21904000000006</v>
      </c>
      <c r="J46" s="21">
        <f t="shared" si="7"/>
        <v>2621.0615558400004</v>
      </c>
    </row>
    <row r="47" spans="1:10" ht="15.75" x14ac:dyDescent="0.25">
      <c r="A47" s="7"/>
      <c r="B47" s="16" t="s">
        <v>11</v>
      </c>
      <c r="C47" s="16" t="s">
        <v>52</v>
      </c>
      <c r="D47" s="16">
        <v>9</v>
      </c>
      <c r="E47" s="24" t="s">
        <v>53</v>
      </c>
      <c r="F47" s="17" t="s">
        <v>12</v>
      </c>
      <c r="G47" s="18">
        <f t="shared" si="5"/>
        <v>405.382068</v>
      </c>
      <c r="H47" s="19">
        <v>2349.594466128</v>
      </c>
      <c r="I47" s="20">
        <f t="shared" si="6"/>
        <v>405.382068</v>
      </c>
      <c r="J47" s="21">
        <f t="shared" si="7"/>
        <v>2349.594466128</v>
      </c>
    </row>
    <row r="48" spans="1:10" ht="15.75" x14ac:dyDescent="0.25">
      <c r="A48" s="7"/>
      <c r="B48" s="16" t="s">
        <v>11</v>
      </c>
      <c r="C48" s="16" t="s">
        <v>209</v>
      </c>
      <c r="D48" s="16">
        <v>9</v>
      </c>
      <c r="E48" s="24" t="s">
        <v>257</v>
      </c>
      <c r="F48" s="17" t="s">
        <v>12</v>
      </c>
      <c r="G48" s="18">
        <f t="shared" si="5"/>
        <v>452.21904000000006</v>
      </c>
      <c r="H48" s="19">
        <v>2621.0615558400004</v>
      </c>
      <c r="I48" s="20">
        <f t="shared" si="6"/>
        <v>452.21904000000006</v>
      </c>
      <c r="J48" s="21">
        <f t="shared" si="7"/>
        <v>2621.0615558400004</v>
      </c>
    </row>
    <row r="49" spans="1:10" ht="15.75" x14ac:dyDescent="0.25">
      <c r="A49" s="7"/>
      <c r="B49" s="16" t="s">
        <v>11</v>
      </c>
      <c r="C49" s="16" t="s">
        <v>54</v>
      </c>
      <c r="D49" s="16">
        <v>9</v>
      </c>
      <c r="E49" s="24" t="s">
        <v>55</v>
      </c>
      <c r="F49" s="17" t="s">
        <v>12</v>
      </c>
      <c r="G49" s="18">
        <f t="shared" si="5"/>
        <v>452.21904000000006</v>
      </c>
      <c r="H49" s="19">
        <v>2621.0615558400004</v>
      </c>
      <c r="I49" s="20">
        <f t="shared" si="6"/>
        <v>452.21904000000006</v>
      </c>
      <c r="J49" s="21">
        <f t="shared" si="7"/>
        <v>2621.0615558400004</v>
      </c>
    </row>
    <row r="50" spans="1:10" ht="15.75" x14ac:dyDescent="0.25">
      <c r="A50" s="7"/>
      <c r="B50" s="16" t="s">
        <v>11</v>
      </c>
      <c r="C50" s="16" t="s">
        <v>56</v>
      </c>
      <c r="D50" s="16">
        <v>9</v>
      </c>
      <c r="E50" s="24" t="s">
        <v>57</v>
      </c>
      <c r="F50" s="17" t="s">
        <v>12</v>
      </c>
      <c r="G50" s="18">
        <f t="shared" si="5"/>
        <v>452.21904000000006</v>
      </c>
      <c r="H50" s="19">
        <v>2621.0615558400004</v>
      </c>
      <c r="I50" s="20">
        <f t="shared" si="6"/>
        <v>452.21904000000006</v>
      </c>
      <c r="J50" s="21">
        <f t="shared" si="7"/>
        <v>2621.0615558400004</v>
      </c>
    </row>
    <row r="51" spans="1:10" ht="15.75" x14ac:dyDescent="0.25">
      <c r="A51" s="7"/>
      <c r="B51" s="16" t="s">
        <v>11</v>
      </c>
      <c r="C51" s="16" t="s">
        <v>58</v>
      </c>
      <c r="D51" s="16">
        <v>9</v>
      </c>
      <c r="E51" s="24" t="s">
        <v>59</v>
      </c>
      <c r="F51" s="17" t="s">
        <v>12</v>
      </c>
      <c r="G51" s="18">
        <f t="shared" si="5"/>
        <v>452.21904000000006</v>
      </c>
      <c r="H51" s="19">
        <v>2621.0615558400004</v>
      </c>
      <c r="I51" s="20">
        <f t="shared" si="6"/>
        <v>452.21904000000006</v>
      </c>
      <c r="J51" s="21">
        <f t="shared" si="7"/>
        <v>2621.0615558400004</v>
      </c>
    </row>
    <row r="52" spans="1:10" ht="15.75" x14ac:dyDescent="0.25">
      <c r="A52" s="7"/>
      <c r="B52" s="16" t="s">
        <v>11</v>
      </c>
      <c r="C52" s="16" t="s">
        <v>60</v>
      </c>
      <c r="D52" s="16">
        <v>9</v>
      </c>
      <c r="E52" s="24" t="s">
        <v>61</v>
      </c>
      <c r="F52" s="17" t="s">
        <v>12</v>
      </c>
      <c r="G52" s="18">
        <f t="shared" si="5"/>
        <v>405.382068</v>
      </c>
      <c r="H52" s="19">
        <v>2349.594466128</v>
      </c>
      <c r="I52" s="20">
        <f t="shared" si="6"/>
        <v>405.382068</v>
      </c>
      <c r="J52" s="21">
        <f t="shared" si="7"/>
        <v>2349.594466128</v>
      </c>
    </row>
    <row r="53" spans="1:10" ht="15.75" x14ac:dyDescent="0.25">
      <c r="A53" s="7"/>
      <c r="B53" s="16" t="s">
        <v>11</v>
      </c>
      <c r="C53" s="16" t="s">
        <v>62</v>
      </c>
      <c r="D53" s="16">
        <v>9</v>
      </c>
      <c r="E53" s="25" t="s">
        <v>63</v>
      </c>
      <c r="F53" s="17" t="s">
        <v>12</v>
      </c>
      <c r="G53" s="18">
        <f t="shared" si="5"/>
        <v>452.21904000000006</v>
      </c>
      <c r="H53" s="19">
        <v>2621.0615558400004</v>
      </c>
      <c r="I53" s="20">
        <f t="shared" si="6"/>
        <v>452.21904000000006</v>
      </c>
      <c r="J53" s="21">
        <f t="shared" si="7"/>
        <v>2621.0615558400004</v>
      </c>
    </row>
    <row r="54" spans="1:10" ht="15.75" x14ac:dyDescent="0.25">
      <c r="A54" s="7"/>
      <c r="B54" s="16" t="s">
        <v>11</v>
      </c>
      <c r="C54" s="16" t="s">
        <v>64</v>
      </c>
      <c r="D54" s="16">
        <v>9</v>
      </c>
      <c r="E54" s="24" t="s">
        <v>65</v>
      </c>
      <c r="F54" s="17" t="s">
        <v>12</v>
      </c>
      <c r="G54" s="18">
        <f t="shared" si="5"/>
        <v>405.382068</v>
      </c>
      <c r="H54" s="19">
        <v>2349.594466128</v>
      </c>
      <c r="I54" s="20">
        <f t="shared" si="6"/>
        <v>405.382068</v>
      </c>
      <c r="J54" s="21">
        <f t="shared" si="7"/>
        <v>2349.594466128</v>
      </c>
    </row>
    <row r="55" spans="1:10" ht="15.75" x14ac:dyDescent="0.25">
      <c r="A55" s="7"/>
      <c r="B55" s="16" t="s">
        <v>11</v>
      </c>
      <c r="C55" s="16" t="s">
        <v>66</v>
      </c>
      <c r="D55" s="16">
        <v>9</v>
      </c>
      <c r="E55" s="24" t="s">
        <v>67</v>
      </c>
      <c r="F55" s="17" t="s">
        <v>12</v>
      </c>
      <c r="G55" s="18">
        <f t="shared" si="5"/>
        <v>452.21904000000006</v>
      </c>
      <c r="H55" s="19">
        <v>2621.0615558400004</v>
      </c>
      <c r="I55" s="20">
        <f t="shared" si="6"/>
        <v>452.21904000000006</v>
      </c>
      <c r="J55" s="21">
        <f t="shared" si="7"/>
        <v>2621.0615558400004</v>
      </c>
    </row>
    <row r="56" spans="1:10" ht="15.75" x14ac:dyDescent="0.25">
      <c r="A56" s="7"/>
      <c r="B56" s="16" t="s">
        <v>11</v>
      </c>
      <c r="C56" s="16" t="s">
        <v>68</v>
      </c>
      <c r="D56" s="16">
        <v>9</v>
      </c>
      <c r="E56" s="25" t="s">
        <v>69</v>
      </c>
      <c r="F56" s="17" t="s">
        <v>12</v>
      </c>
      <c r="G56" s="18">
        <f t="shared" si="5"/>
        <v>452.21904000000006</v>
      </c>
      <c r="H56" s="19">
        <v>2621.0615558400004</v>
      </c>
      <c r="I56" s="20">
        <f t="shared" si="6"/>
        <v>452.21904000000006</v>
      </c>
      <c r="J56" s="21">
        <f t="shared" si="7"/>
        <v>2621.0615558400004</v>
      </c>
    </row>
    <row r="57" spans="1:10" ht="15.75" x14ac:dyDescent="0.25">
      <c r="A57" s="7"/>
      <c r="B57" s="16" t="s">
        <v>11</v>
      </c>
      <c r="C57" s="16" t="s">
        <v>70</v>
      </c>
      <c r="D57" s="16">
        <v>9</v>
      </c>
      <c r="E57" s="24" t="s">
        <v>71</v>
      </c>
      <c r="F57" s="17" t="s">
        <v>12</v>
      </c>
      <c r="G57" s="18">
        <f t="shared" si="5"/>
        <v>532.97243999999989</v>
      </c>
      <c r="H57" s="19">
        <v>3089.1082622399995</v>
      </c>
      <c r="I57" s="20">
        <f t="shared" si="6"/>
        <v>532.97243999999989</v>
      </c>
      <c r="J57" s="21">
        <f t="shared" si="7"/>
        <v>3089.1082622399995</v>
      </c>
    </row>
    <row r="58" spans="1:10" ht="15.75" x14ac:dyDescent="0.25">
      <c r="A58" s="7"/>
      <c r="B58" s="16" t="s">
        <v>11</v>
      </c>
      <c r="C58" s="16" t="s">
        <v>72</v>
      </c>
      <c r="D58" s="16">
        <v>9</v>
      </c>
      <c r="E58" s="24" t="s">
        <v>73</v>
      </c>
      <c r="F58" s="17" t="s">
        <v>12</v>
      </c>
      <c r="G58" s="18">
        <f t="shared" si="5"/>
        <v>532.97243999999989</v>
      </c>
      <c r="H58" s="19">
        <v>3089.1082622399995</v>
      </c>
      <c r="I58" s="20">
        <f t="shared" si="6"/>
        <v>532.97243999999989</v>
      </c>
      <c r="J58" s="21">
        <f t="shared" si="7"/>
        <v>3089.1082622399995</v>
      </c>
    </row>
    <row r="59" spans="1:10" ht="15.75" x14ac:dyDescent="0.25">
      <c r="A59" s="7"/>
      <c r="B59" s="16" t="s">
        <v>11</v>
      </c>
      <c r="C59" s="16" t="s">
        <v>74</v>
      </c>
      <c r="D59" s="16">
        <v>9</v>
      </c>
      <c r="E59" s="24" t="s">
        <v>75</v>
      </c>
      <c r="F59" s="17" t="s">
        <v>12</v>
      </c>
      <c r="G59" s="18">
        <f t="shared" si="5"/>
        <v>452.21904000000006</v>
      </c>
      <c r="H59" s="19">
        <v>2621.0615558400004</v>
      </c>
      <c r="I59" s="20">
        <f t="shared" si="6"/>
        <v>452.21904000000006</v>
      </c>
      <c r="J59" s="21">
        <f t="shared" si="7"/>
        <v>2621.0615558400004</v>
      </c>
    </row>
    <row r="60" spans="1:10" ht="15" customHeight="1" x14ac:dyDescent="0.25">
      <c r="A60" s="7"/>
      <c r="B60" s="16" t="s">
        <v>11</v>
      </c>
      <c r="C60" s="16" t="s">
        <v>76</v>
      </c>
      <c r="D60" s="16">
        <v>9</v>
      </c>
      <c r="E60" s="24" t="s">
        <v>77</v>
      </c>
      <c r="F60" s="17" t="s">
        <v>12</v>
      </c>
      <c r="G60" s="18">
        <f t="shared" si="5"/>
        <v>452.21904000000006</v>
      </c>
      <c r="H60" s="19">
        <v>2621.0615558400004</v>
      </c>
      <c r="I60" s="20">
        <f t="shared" si="6"/>
        <v>452.21904000000006</v>
      </c>
      <c r="J60" s="21">
        <f t="shared" si="7"/>
        <v>2621.0615558400004</v>
      </c>
    </row>
    <row r="61" spans="1:10" ht="15.75" x14ac:dyDescent="0.25">
      <c r="A61" s="7"/>
      <c r="B61" s="16" t="s">
        <v>11</v>
      </c>
      <c r="C61" s="16" t="s">
        <v>78</v>
      </c>
      <c r="D61" s="16">
        <v>7</v>
      </c>
      <c r="E61" s="24" t="s">
        <v>79</v>
      </c>
      <c r="F61" s="17" t="s">
        <v>12</v>
      </c>
      <c r="G61" s="18">
        <f t="shared" si="5"/>
        <v>317.97458784000003</v>
      </c>
      <c r="H61" s="19">
        <v>1842.9807111206401</v>
      </c>
      <c r="I61" s="20">
        <f t="shared" si="6"/>
        <v>317.97458784000003</v>
      </c>
      <c r="J61" s="21">
        <f t="shared" si="7"/>
        <v>1842.9807111206401</v>
      </c>
    </row>
    <row r="62" spans="1:10" ht="15.75" x14ac:dyDescent="0.25">
      <c r="A62" s="7"/>
      <c r="B62" s="16" t="s">
        <v>11</v>
      </c>
      <c r="C62" s="16" t="s">
        <v>80</v>
      </c>
      <c r="D62" s="16">
        <v>9</v>
      </c>
      <c r="E62" s="24" t="s">
        <v>81</v>
      </c>
      <c r="F62" s="17" t="s">
        <v>12</v>
      </c>
      <c r="G62" s="18">
        <f t="shared" si="5"/>
        <v>405.382068</v>
      </c>
      <c r="H62" s="19">
        <v>2349.594466128</v>
      </c>
      <c r="I62" s="20">
        <f t="shared" si="6"/>
        <v>405.382068</v>
      </c>
      <c r="J62" s="21">
        <f t="shared" si="7"/>
        <v>2349.594466128</v>
      </c>
    </row>
    <row r="63" spans="1:10" ht="15.75" x14ac:dyDescent="0.25">
      <c r="A63" s="7"/>
      <c r="B63" s="16" t="s">
        <v>11</v>
      </c>
      <c r="C63" s="16" t="s">
        <v>82</v>
      </c>
      <c r="D63" s="16">
        <v>9</v>
      </c>
      <c r="E63" s="24" t="s">
        <v>83</v>
      </c>
      <c r="F63" s="17" t="s">
        <v>12</v>
      </c>
      <c r="G63" s="18">
        <f t="shared" si="5"/>
        <v>452.21904000000006</v>
      </c>
      <c r="H63" s="19">
        <v>2621.0615558400004</v>
      </c>
      <c r="I63" s="20">
        <f t="shared" si="6"/>
        <v>452.21904000000006</v>
      </c>
      <c r="J63" s="21">
        <f t="shared" si="7"/>
        <v>2621.0615558400004</v>
      </c>
    </row>
    <row r="64" spans="1:10" ht="15" customHeight="1" x14ac:dyDescent="0.25">
      <c r="A64" s="7"/>
      <c r="B64" s="16" t="s">
        <v>11</v>
      </c>
      <c r="C64" s="16" t="s">
        <v>84</v>
      </c>
      <c r="D64" s="16">
        <v>38</v>
      </c>
      <c r="E64" s="24" t="s">
        <v>85</v>
      </c>
      <c r="F64" s="17" t="s">
        <v>17</v>
      </c>
      <c r="G64" s="18">
        <f t="shared" si="5"/>
        <v>621.80118000000004</v>
      </c>
      <c r="H64" s="19">
        <v>3603.9596392800004</v>
      </c>
      <c r="I64" s="20">
        <f t="shared" si="6"/>
        <v>621.80118000000004</v>
      </c>
      <c r="J64" s="21">
        <f t="shared" si="7"/>
        <v>3603.9596392800004</v>
      </c>
    </row>
    <row r="65" spans="1:10" ht="15.75" x14ac:dyDescent="0.25">
      <c r="A65" s="7"/>
      <c r="B65" s="16" t="s">
        <v>11</v>
      </c>
      <c r="C65" s="16" t="s">
        <v>86</v>
      </c>
      <c r="D65" s="16">
        <v>7</v>
      </c>
      <c r="E65" s="24" t="s">
        <v>87</v>
      </c>
      <c r="F65" s="17" t="s">
        <v>12</v>
      </c>
      <c r="G65" s="18">
        <f t="shared" si="5"/>
        <v>317.97458784000003</v>
      </c>
      <c r="H65" s="19">
        <v>1842.9807111206401</v>
      </c>
      <c r="I65" s="20">
        <f t="shared" si="6"/>
        <v>317.97458784000003</v>
      </c>
      <c r="J65" s="21">
        <f t="shared" si="7"/>
        <v>1842.9807111206401</v>
      </c>
    </row>
    <row r="66" spans="1:10" ht="15.75" x14ac:dyDescent="0.25">
      <c r="A66" s="7"/>
      <c r="B66" s="16" t="s">
        <v>11</v>
      </c>
      <c r="C66" s="16" t="s">
        <v>86</v>
      </c>
      <c r="D66" s="16">
        <v>19</v>
      </c>
      <c r="E66" s="24" t="s">
        <v>87</v>
      </c>
      <c r="F66" s="17" t="s">
        <v>12</v>
      </c>
      <c r="G66" s="18">
        <f t="shared" si="5"/>
        <v>532.97243999999989</v>
      </c>
      <c r="H66" s="19">
        <v>3089.1082622399995</v>
      </c>
      <c r="I66" s="20">
        <f t="shared" si="6"/>
        <v>532.97243999999989</v>
      </c>
      <c r="J66" s="21">
        <f t="shared" si="7"/>
        <v>3089.1082622399995</v>
      </c>
    </row>
    <row r="67" spans="1:10" ht="15.75" x14ac:dyDescent="0.25">
      <c r="A67" s="7"/>
      <c r="B67" s="16" t="s">
        <v>11</v>
      </c>
      <c r="C67" s="22" t="s">
        <v>88</v>
      </c>
      <c r="D67" s="16">
        <v>10</v>
      </c>
      <c r="E67" s="24" t="s">
        <v>89</v>
      </c>
      <c r="F67" s="17" t="s">
        <v>12</v>
      </c>
      <c r="G67" s="18">
        <f t="shared" si="5"/>
        <v>452.21904000000006</v>
      </c>
      <c r="H67" s="19">
        <v>2621.0615558400004</v>
      </c>
      <c r="I67" s="20">
        <f t="shared" si="6"/>
        <v>452.21904000000006</v>
      </c>
      <c r="J67" s="21">
        <f t="shared" si="7"/>
        <v>2621.0615558400004</v>
      </c>
    </row>
    <row r="68" spans="1:10" ht="15.75" x14ac:dyDescent="0.25">
      <c r="A68" s="7"/>
      <c r="B68" s="16" t="s">
        <v>11</v>
      </c>
      <c r="C68" s="22" t="s">
        <v>210</v>
      </c>
      <c r="D68" s="16">
        <v>36</v>
      </c>
      <c r="E68" s="25" t="s">
        <v>258</v>
      </c>
      <c r="F68" s="17" t="s">
        <v>17</v>
      </c>
      <c r="G68" s="18">
        <f t="shared" si="5"/>
        <v>621.80118000000004</v>
      </c>
      <c r="H68" s="19">
        <v>3603.9596392800004</v>
      </c>
      <c r="I68" s="20">
        <f t="shared" si="6"/>
        <v>621.80118000000004</v>
      </c>
      <c r="J68" s="21">
        <f t="shared" si="7"/>
        <v>3603.9596392800004</v>
      </c>
    </row>
    <row r="69" spans="1:10" ht="15.75" x14ac:dyDescent="0.25">
      <c r="A69" s="7"/>
      <c r="B69" s="16" t="s">
        <v>11</v>
      </c>
      <c r="C69" s="22" t="s">
        <v>90</v>
      </c>
      <c r="D69" s="16">
        <v>10</v>
      </c>
      <c r="E69" s="25" t="s">
        <v>91</v>
      </c>
      <c r="F69" s="17" t="s">
        <v>12</v>
      </c>
      <c r="G69" s="18">
        <f t="shared" si="5"/>
        <v>311.06209680000006</v>
      </c>
      <c r="H69" s="19">
        <v>1802.9159130528003</v>
      </c>
      <c r="I69" s="20">
        <f t="shared" si="6"/>
        <v>311.06209680000006</v>
      </c>
      <c r="J69" s="21">
        <f t="shared" si="7"/>
        <v>1802.9159130528003</v>
      </c>
    </row>
    <row r="70" spans="1:10" ht="15.75" x14ac:dyDescent="0.25">
      <c r="A70" s="7"/>
      <c r="B70" s="16" t="s">
        <v>11</v>
      </c>
      <c r="C70" s="22" t="s">
        <v>92</v>
      </c>
      <c r="D70" s="16">
        <v>37</v>
      </c>
      <c r="E70" s="24" t="s">
        <v>93</v>
      </c>
      <c r="F70" s="17" t="s">
        <v>17</v>
      </c>
      <c r="G70" s="18">
        <f t="shared" si="5"/>
        <v>657.87103200000001</v>
      </c>
      <c r="H70" s="19">
        <v>3813.020501472</v>
      </c>
      <c r="I70" s="20">
        <f t="shared" si="6"/>
        <v>657.87103200000001</v>
      </c>
      <c r="J70" s="21">
        <f t="shared" si="7"/>
        <v>3813.020501472</v>
      </c>
    </row>
    <row r="71" spans="1:10" ht="15.75" x14ac:dyDescent="0.25">
      <c r="A71" s="7"/>
      <c r="B71" s="16" t="s">
        <v>11</v>
      </c>
      <c r="C71" s="16" t="s">
        <v>94</v>
      </c>
      <c r="D71" s="16">
        <v>37</v>
      </c>
      <c r="E71" s="24" t="s">
        <v>95</v>
      </c>
      <c r="F71" s="17" t="s">
        <v>17</v>
      </c>
      <c r="G71" s="18">
        <f t="shared" si="5"/>
        <v>657.87103200000001</v>
      </c>
      <c r="H71" s="19">
        <v>3813.020501472</v>
      </c>
      <c r="I71" s="20">
        <f t="shared" si="6"/>
        <v>657.87103200000001</v>
      </c>
      <c r="J71" s="21">
        <f t="shared" si="7"/>
        <v>3813.020501472</v>
      </c>
    </row>
    <row r="72" spans="1:10" ht="15.75" x14ac:dyDescent="0.25">
      <c r="A72" s="7"/>
      <c r="B72" s="16" t="s">
        <v>11</v>
      </c>
      <c r="C72" s="16" t="s">
        <v>96</v>
      </c>
      <c r="D72" s="16">
        <v>37</v>
      </c>
      <c r="E72" s="24" t="s">
        <v>97</v>
      </c>
      <c r="F72" s="17" t="s">
        <v>17</v>
      </c>
      <c r="G72" s="18">
        <f t="shared" si="5"/>
        <v>657.87103200000001</v>
      </c>
      <c r="H72" s="19">
        <v>3813.020501472</v>
      </c>
      <c r="I72" s="20">
        <f t="shared" si="6"/>
        <v>657.87103200000001</v>
      </c>
      <c r="J72" s="21">
        <f t="shared" si="7"/>
        <v>3813.020501472</v>
      </c>
    </row>
    <row r="73" spans="1:10" ht="15.75" x14ac:dyDescent="0.25">
      <c r="A73" s="7"/>
      <c r="B73" s="16" t="s">
        <v>11</v>
      </c>
      <c r="C73" s="22" t="s">
        <v>98</v>
      </c>
      <c r="D73" s="16">
        <v>12</v>
      </c>
      <c r="E73" s="24" t="s">
        <v>99</v>
      </c>
      <c r="F73" s="17" t="s">
        <v>12</v>
      </c>
      <c r="G73" s="18">
        <f t="shared" si="5"/>
        <v>452.21904000000006</v>
      </c>
      <c r="H73" s="19">
        <v>2621.0615558400004</v>
      </c>
      <c r="I73" s="20">
        <f t="shared" si="6"/>
        <v>452.21904000000006</v>
      </c>
      <c r="J73" s="21">
        <f t="shared" si="7"/>
        <v>2621.0615558400004</v>
      </c>
    </row>
    <row r="74" spans="1:10" ht="15.75" x14ac:dyDescent="0.25">
      <c r="A74" s="7"/>
      <c r="B74" s="16" t="s">
        <v>11</v>
      </c>
      <c r="C74" s="22" t="s">
        <v>211</v>
      </c>
      <c r="D74" s="16">
        <v>19</v>
      </c>
      <c r="E74" s="24" t="s">
        <v>259</v>
      </c>
      <c r="F74" s="17" t="s">
        <v>12</v>
      </c>
      <c r="G74" s="18">
        <f t="shared" ref="G74:G106" si="8">H74/5.796</f>
        <v>565.27379999999994</v>
      </c>
      <c r="H74" s="19">
        <v>3276.3269447999996</v>
      </c>
      <c r="I74" s="20">
        <f t="shared" ref="I74:I106" si="9">G74*(1-$J$3%)</f>
        <v>565.27379999999994</v>
      </c>
      <c r="J74" s="21">
        <f t="shared" ref="J74:J106" si="10">H74*(1-$J$3%)</f>
        <v>3276.3269447999996</v>
      </c>
    </row>
    <row r="75" spans="1:10" ht="15.75" x14ac:dyDescent="0.25">
      <c r="A75" s="7"/>
      <c r="B75" s="16" t="s">
        <v>11</v>
      </c>
      <c r="C75" s="22" t="s">
        <v>212</v>
      </c>
      <c r="D75" s="16">
        <v>12</v>
      </c>
      <c r="E75" s="24" t="s">
        <v>260</v>
      </c>
      <c r="F75" s="17" t="s">
        <v>12</v>
      </c>
      <c r="G75" s="18">
        <f t="shared" si="8"/>
        <v>452.21904000000006</v>
      </c>
      <c r="H75" s="19">
        <v>2621.0615558400004</v>
      </c>
      <c r="I75" s="20">
        <f t="shared" si="9"/>
        <v>452.21904000000006</v>
      </c>
      <c r="J75" s="21">
        <f t="shared" si="10"/>
        <v>2621.0615558400004</v>
      </c>
    </row>
    <row r="76" spans="1:10" ht="15.75" x14ac:dyDescent="0.25">
      <c r="A76" s="7"/>
      <c r="B76" s="16" t="s">
        <v>11</v>
      </c>
      <c r="C76" s="22" t="s">
        <v>213</v>
      </c>
      <c r="D76" s="16">
        <v>10</v>
      </c>
      <c r="E76" s="24" t="s">
        <v>261</v>
      </c>
      <c r="F76" s="17" t="s">
        <v>12</v>
      </c>
      <c r="G76" s="18">
        <f t="shared" si="8"/>
        <v>532.97243999999989</v>
      </c>
      <c r="H76" s="19">
        <v>3089.1082622399995</v>
      </c>
      <c r="I76" s="20">
        <f t="shared" si="9"/>
        <v>532.97243999999989</v>
      </c>
      <c r="J76" s="21">
        <f t="shared" si="10"/>
        <v>3089.1082622399995</v>
      </c>
    </row>
    <row r="77" spans="1:10" ht="15.75" x14ac:dyDescent="0.25">
      <c r="A77" s="7"/>
      <c r="B77" s="16" t="s">
        <v>11</v>
      </c>
      <c r="C77" s="22" t="s">
        <v>100</v>
      </c>
      <c r="D77" s="16">
        <v>36</v>
      </c>
      <c r="E77" s="24" t="s">
        <v>101</v>
      </c>
      <c r="F77" s="17" t="s">
        <v>17</v>
      </c>
      <c r="G77" s="18">
        <f t="shared" si="8"/>
        <v>621.80118000000004</v>
      </c>
      <c r="H77" s="19">
        <v>3603.9596392800004</v>
      </c>
      <c r="I77" s="20">
        <f t="shared" si="9"/>
        <v>621.80118000000004</v>
      </c>
      <c r="J77" s="21">
        <f t="shared" si="10"/>
        <v>3603.9596392800004</v>
      </c>
    </row>
    <row r="78" spans="1:10" ht="15.75" x14ac:dyDescent="0.25">
      <c r="A78" s="7"/>
      <c r="B78" s="16" t="s">
        <v>11</v>
      </c>
      <c r="C78" s="22" t="s">
        <v>102</v>
      </c>
      <c r="D78" s="16">
        <v>9</v>
      </c>
      <c r="E78" s="24" t="s">
        <v>103</v>
      </c>
      <c r="F78" s="17" t="s">
        <v>12</v>
      </c>
      <c r="G78" s="18">
        <f t="shared" si="8"/>
        <v>405.382068</v>
      </c>
      <c r="H78" s="19">
        <v>2349.594466128</v>
      </c>
      <c r="I78" s="20">
        <f t="shared" si="9"/>
        <v>405.382068</v>
      </c>
      <c r="J78" s="21">
        <f t="shared" si="10"/>
        <v>2349.594466128</v>
      </c>
    </row>
    <row r="79" spans="1:10" ht="15.75" x14ac:dyDescent="0.25">
      <c r="A79" s="7"/>
      <c r="B79" s="16" t="s">
        <v>11</v>
      </c>
      <c r="C79" s="22" t="s">
        <v>214</v>
      </c>
      <c r="D79" s="16">
        <v>12</v>
      </c>
      <c r="E79" s="24" t="s">
        <v>262</v>
      </c>
      <c r="F79" s="17" t="s">
        <v>12</v>
      </c>
      <c r="G79" s="18">
        <f t="shared" si="8"/>
        <v>497.440944</v>
      </c>
      <c r="H79" s="19">
        <v>2883.1677114240001</v>
      </c>
      <c r="I79" s="20">
        <f t="shared" si="9"/>
        <v>497.440944</v>
      </c>
      <c r="J79" s="21">
        <f t="shared" si="10"/>
        <v>2883.1677114240001</v>
      </c>
    </row>
    <row r="80" spans="1:10" ht="15.75" x14ac:dyDescent="0.25">
      <c r="A80" s="7"/>
      <c r="B80" s="16" t="s">
        <v>11</v>
      </c>
      <c r="C80" s="22" t="s">
        <v>215</v>
      </c>
      <c r="D80" s="16">
        <v>19</v>
      </c>
      <c r="E80" s="24" t="s">
        <v>263</v>
      </c>
      <c r="F80" s="17" t="s">
        <v>12</v>
      </c>
      <c r="G80" s="18">
        <f t="shared" si="8"/>
        <v>565.27379999999994</v>
      </c>
      <c r="H80" s="19">
        <v>3276.3269447999996</v>
      </c>
      <c r="I80" s="20">
        <f t="shared" si="9"/>
        <v>565.27379999999994</v>
      </c>
      <c r="J80" s="21">
        <f t="shared" si="10"/>
        <v>3276.3269447999996</v>
      </c>
    </row>
    <row r="81" spans="1:10" ht="15.75" x14ac:dyDescent="0.25">
      <c r="A81" s="7"/>
      <c r="B81" s="16" t="s">
        <v>11</v>
      </c>
      <c r="C81" s="16" t="s">
        <v>104</v>
      </c>
      <c r="D81" s="16">
        <v>10</v>
      </c>
      <c r="E81" s="24" t="s">
        <v>105</v>
      </c>
      <c r="F81" s="17" t="s">
        <v>12</v>
      </c>
      <c r="G81" s="18">
        <f t="shared" si="8"/>
        <v>532.97243999999989</v>
      </c>
      <c r="H81" s="19">
        <v>3089.1082622399995</v>
      </c>
      <c r="I81" s="20">
        <f t="shared" si="9"/>
        <v>532.97243999999989</v>
      </c>
      <c r="J81" s="21">
        <f t="shared" si="10"/>
        <v>3089.1082622399995</v>
      </c>
    </row>
    <row r="82" spans="1:10" ht="15.75" x14ac:dyDescent="0.25">
      <c r="A82" s="7"/>
      <c r="B82" s="16" t="s">
        <v>11</v>
      </c>
      <c r="C82" s="22" t="s">
        <v>106</v>
      </c>
      <c r="D82" s="16">
        <v>10</v>
      </c>
      <c r="E82" s="24" t="s">
        <v>107</v>
      </c>
      <c r="F82" s="17" t="s">
        <v>12</v>
      </c>
      <c r="G82" s="18">
        <f t="shared" si="8"/>
        <v>532.97243999999989</v>
      </c>
      <c r="H82" s="19">
        <v>3089.1082622399995</v>
      </c>
      <c r="I82" s="20">
        <f t="shared" si="9"/>
        <v>532.97243999999989</v>
      </c>
      <c r="J82" s="21">
        <f t="shared" si="10"/>
        <v>3089.1082622399995</v>
      </c>
    </row>
    <row r="83" spans="1:10" ht="15.75" x14ac:dyDescent="0.25">
      <c r="A83" s="7"/>
      <c r="B83" s="16" t="s">
        <v>11</v>
      </c>
      <c r="C83" s="22" t="s">
        <v>108</v>
      </c>
      <c r="D83" s="16">
        <v>10</v>
      </c>
      <c r="E83" s="25" t="s">
        <v>109</v>
      </c>
      <c r="F83" s="17" t="s">
        <v>12</v>
      </c>
      <c r="G83" s="18">
        <f t="shared" si="8"/>
        <v>406.99713599999995</v>
      </c>
      <c r="H83" s="19">
        <v>2358.9554002559998</v>
      </c>
      <c r="I83" s="20">
        <f t="shared" si="9"/>
        <v>406.99713599999995</v>
      </c>
      <c r="J83" s="21">
        <f t="shared" si="10"/>
        <v>2358.9554002559998</v>
      </c>
    </row>
    <row r="84" spans="1:10" ht="15.75" x14ac:dyDescent="0.25">
      <c r="A84" s="7"/>
      <c r="B84" s="16" t="s">
        <v>11</v>
      </c>
      <c r="C84" s="22" t="s">
        <v>110</v>
      </c>
      <c r="D84" s="16">
        <v>10</v>
      </c>
      <c r="E84" s="25" t="s">
        <v>111</v>
      </c>
      <c r="F84" s="17" t="s">
        <v>12</v>
      </c>
      <c r="G84" s="18">
        <f t="shared" si="8"/>
        <v>532.97243999999989</v>
      </c>
      <c r="H84" s="19">
        <v>3089.1082622399995</v>
      </c>
      <c r="I84" s="20">
        <f t="shared" si="9"/>
        <v>532.97243999999989</v>
      </c>
      <c r="J84" s="21">
        <f t="shared" si="10"/>
        <v>3089.1082622399995</v>
      </c>
    </row>
    <row r="85" spans="1:10" ht="15.75" x14ac:dyDescent="0.25">
      <c r="A85" s="7"/>
      <c r="B85" s="16" t="s">
        <v>11</v>
      </c>
      <c r="C85" s="22" t="s">
        <v>112</v>
      </c>
      <c r="D85" s="16">
        <v>32</v>
      </c>
      <c r="E85" s="24" t="s">
        <v>113</v>
      </c>
      <c r="F85" s="17" t="s">
        <v>17</v>
      </c>
      <c r="G85" s="18">
        <f t="shared" si="8"/>
        <v>657.87103200000001</v>
      </c>
      <c r="H85" s="19">
        <v>3813.020501472</v>
      </c>
      <c r="I85" s="20">
        <f t="shared" si="9"/>
        <v>657.87103200000001</v>
      </c>
      <c r="J85" s="21">
        <f t="shared" si="10"/>
        <v>3813.020501472</v>
      </c>
    </row>
    <row r="86" spans="1:10" ht="15.75" x14ac:dyDescent="0.25">
      <c r="A86" s="7"/>
      <c r="B86" s="16" t="s">
        <v>11</v>
      </c>
      <c r="C86" s="22" t="s">
        <v>114</v>
      </c>
      <c r="D86" s="16">
        <v>32</v>
      </c>
      <c r="E86" s="24" t="s">
        <v>115</v>
      </c>
      <c r="F86" s="17" t="s">
        <v>17</v>
      </c>
      <c r="G86" s="18">
        <f t="shared" si="8"/>
        <v>657.87103200000001</v>
      </c>
      <c r="H86" s="19">
        <v>3813.020501472</v>
      </c>
      <c r="I86" s="20">
        <f t="shared" si="9"/>
        <v>657.87103200000001</v>
      </c>
      <c r="J86" s="21">
        <f t="shared" si="10"/>
        <v>3813.020501472</v>
      </c>
    </row>
    <row r="87" spans="1:10" ht="15.75" x14ac:dyDescent="0.25">
      <c r="A87" s="7"/>
      <c r="B87" s="16" t="s">
        <v>11</v>
      </c>
      <c r="C87" s="22" t="s">
        <v>216</v>
      </c>
      <c r="D87" s="16">
        <v>12</v>
      </c>
      <c r="E87" s="25" t="s">
        <v>264</v>
      </c>
      <c r="F87" s="17" t="s">
        <v>12</v>
      </c>
      <c r="G87" s="18">
        <f t="shared" si="8"/>
        <v>497.440944</v>
      </c>
      <c r="H87" s="19">
        <v>2883.1677114240001</v>
      </c>
      <c r="I87" s="20">
        <f t="shared" si="9"/>
        <v>497.440944</v>
      </c>
      <c r="J87" s="21">
        <f t="shared" si="10"/>
        <v>2883.1677114240001</v>
      </c>
    </row>
    <row r="88" spans="1:10" ht="15.75" x14ac:dyDescent="0.25">
      <c r="A88" s="7"/>
      <c r="B88" s="16" t="s">
        <v>11</v>
      </c>
      <c r="C88" s="22" t="s">
        <v>217</v>
      </c>
      <c r="D88" s="16">
        <v>40</v>
      </c>
      <c r="E88" s="25" t="s">
        <v>265</v>
      </c>
      <c r="F88" s="17" t="s">
        <v>17</v>
      </c>
      <c r="G88" s="18">
        <f t="shared" si="8"/>
        <v>657.87103200000001</v>
      </c>
      <c r="H88" s="19">
        <v>3813.020501472</v>
      </c>
      <c r="I88" s="20">
        <f t="shared" si="9"/>
        <v>657.87103200000001</v>
      </c>
      <c r="J88" s="21">
        <f t="shared" si="10"/>
        <v>3813.020501472</v>
      </c>
    </row>
    <row r="89" spans="1:10" ht="15.75" x14ac:dyDescent="0.25">
      <c r="A89" s="7"/>
      <c r="B89" s="16" t="s">
        <v>11</v>
      </c>
      <c r="C89" s="22" t="s">
        <v>218</v>
      </c>
      <c r="D89" s="16">
        <v>40</v>
      </c>
      <c r="E89" s="25" t="s">
        <v>266</v>
      </c>
      <c r="F89" s="17" t="s">
        <v>17</v>
      </c>
      <c r="G89" s="18">
        <f t="shared" si="8"/>
        <v>657.87103200000001</v>
      </c>
      <c r="H89" s="19">
        <v>3813.020501472</v>
      </c>
      <c r="I89" s="20">
        <f t="shared" si="9"/>
        <v>657.87103200000001</v>
      </c>
      <c r="J89" s="21">
        <f t="shared" si="10"/>
        <v>3813.020501472</v>
      </c>
    </row>
    <row r="90" spans="1:10" ht="15.75" x14ac:dyDescent="0.25">
      <c r="A90" s="7"/>
      <c r="B90" s="16" t="s">
        <v>11</v>
      </c>
      <c r="C90" s="22" t="s">
        <v>219</v>
      </c>
      <c r="D90" s="16">
        <v>40</v>
      </c>
      <c r="E90" s="25" t="s">
        <v>267</v>
      </c>
      <c r="F90" s="17" t="s">
        <v>17</v>
      </c>
      <c r="G90" s="18">
        <f t="shared" si="8"/>
        <v>657.87103200000001</v>
      </c>
      <c r="H90" s="19">
        <v>3813.020501472</v>
      </c>
      <c r="I90" s="20">
        <f t="shared" si="9"/>
        <v>657.87103200000001</v>
      </c>
      <c r="J90" s="21">
        <f t="shared" si="10"/>
        <v>3813.020501472</v>
      </c>
    </row>
    <row r="91" spans="1:10" ht="15.75" x14ac:dyDescent="0.25">
      <c r="A91" s="7"/>
      <c r="B91" s="16" t="s">
        <v>11</v>
      </c>
      <c r="C91" s="22" t="s">
        <v>116</v>
      </c>
      <c r="D91" s="16">
        <v>10</v>
      </c>
      <c r="E91" s="24" t="s">
        <v>117</v>
      </c>
      <c r="F91" s="17" t="s">
        <v>12</v>
      </c>
      <c r="G91" s="18">
        <f t="shared" si="8"/>
        <v>532.97243999999989</v>
      </c>
      <c r="H91" s="19">
        <v>3089.1082622399995</v>
      </c>
      <c r="I91" s="20">
        <f t="shared" si="9"/>
        <v>532.97243999999989</v>
      </c>
      <c r="J91" s="21">
        <f t="shared" si="10"/>
        <v>3089.1082622399995</v>
      </c>
    </row>
    <row r="92" spans="1:10" ht="15.75" x14ac:dyDescent="0.25">
      <c r="A92" s="7"/>
      <c r="B92" s="16" t="s">
        <v>11</v>
      </c>
      <c r="C92" s="22" t="s">
        <v>118</v>
      </c>
      <c r="D92" s="16">
        <v>22</v>
      </c>
      <c r="E92" s="24" t="s">
        <v>119</v>
      </c>
      <c r="F92" s="17" t="s">
        <v>12</v>
      </c>
      <c r="G92" s="18">
        <f t="shared" si="8"/>
        <v>452.21904000000006</v>
      </c>
      <c r="H92" s="19">
        <v>2621.0615558400004</v>
      </c>
      <c r="I92" s="20">
        <f t="shared" si="9"/>
        <v>452.21904000000006</v>
      </c>
      <c r="J92" s="21">
        <f t="shared" si="10"/>
        <v>2621.0615558400004</v>
      </c>
    </row>
    <row r="93" spans="1:10" ht="15.75" x14ac:dyDescent="0.25">
      <c r="A93" s="7"/>
      <c r="B93" s="16" t="s">
        <v>11</v>
      </c>
      <c r="C93" s="22" t="s">
        <v>120</v>
      </c>
      <c r="D93" s="16">
        <v>22</v>
      </c>
      <c r="E93" s="24" t="s">
        <v>121</v>
      </c>
      <c r="F93" s="17" t="s">
        <v>12</v>
      </c>
      <c r="G93" s="18">
        <f t="shared" si="8"/>
        <v>452.21904000000006</v>
      </c>
      <c r="H93" s="19">
        <v>2621.0615558400004</v>
      </c>
      <c r="I93" s="20">
        <f t="shared" si="9"/>
        <v>452.21904000000006</v>
      </c>
      <c r="J93" s="21">
        <f t="shared" si="10"/>
        <v>2621.0615558400004</v>
      </c>
    </row>
    <row r="94" spans="1:10" ht="15.75" x14ac:dyDescent="0.25">
      <c r="A94" s="7"/>
      <c r="B94" s="16" t="s">
        <v>11</v>
      </c>
      <c r="C94" s="22" t="s">
        <v>122</v>
      </c>
      <c r="D94" s="16">
        <v>12</v>
      </c>
      <c r="E94" s="24" t="s">
        <v>123</v>
      </c>
      <c r="F94" s="17" t="s">
        <v>12</v>
      </c>
      <c r="G94" s="18">
        <f t="shared" si="8"/>
        <v>452.21904000000006</v>
      </c>
      <c r="H94" s="19">
        <v>2621.0615558400004</v>
      </c>
      <c r="I94" s="20">
        <f t="shared" si="9"/>
        <v>452.21904000000006</v>
      </c>
      <c r="J94" s="21">
        <f t="shared" si="10"/>
        <v>2621.0615558400004</v>
      </c>
    </row>
    <row r="95" spans="1:10" ht="15.75" x14ac:dyDescent="0.25">
      <c r="A95" s="7"/>
      <c r="B95" s="16" t="s">
        <v>11</v>
      </c>
      <c r="C95" s="22" t="s">
        <v>124</v>
      </c>
      <c r="D95" s="16">
        <v>10</v>
      </c>
      <c r="E95" s="25" t="s">
        <v>125</v>
      </c>
      <c r="F95" s="17" t="s">
        <v>12</v>
      </c>
      <c r="G95" s="18">
        <f t="shared" si="8"/>
        <v>532.97243999999989</v>
      </c>
      <c r="H95" s="19">
        <v>3089.1082622399995</v>
      </c>
      <c r="I95" s="20">
        <f t="shared" si="9"/>
        <v>532.97243999999989</v>
      </c>
      <c r="J95" s="21">
        <f t="shared" si="10"/>
        <v>3089.1082622399995</v>
      </c>
    </row>
    <row r="96" spans="1:10" ht="15.75" x14ac:dyDescent="0.25">
      <c r="A96" s="7"/>
      <c r="B96" s="16" t="s">
        <v>11</v>
      </c>
      <c r="C96" s="22" t="s">
        <v>126</v>
      </c>
      <c r="D96" s="16">
        <v>19</v>
      </c>
      <c r="E96" s="24" t="s">
        <v>127</v>
      </c>
      <c r="F96" s="17" t="s">
        <v>12</v>
      </c>
      <c r="G96" s="18">
        <f t="shared" si="8"/>
        <v>565.27379999999994</v>
      </c>
      <c r="H96" s="19">
        <v>3276.3269447999996</v>
      </c>
      <c r="I96" s="20">
        <f t="shared" si="9"/>
        <v>565.27379999999994</v>
      </c>
      <c r="J96" s="21">
        <f t="shared" si="10"/>
        <v>3276.3269447999996</v>
      </c>
    </row>
    <row r="97" spans="1:10" ht="15.75" x14ac:dyDescent="0.25">
      <c r="A97" s="7"/>
      <c r="B97" s="16" t="s">
        <v>11</v>
      </c>
      <c r="C97" s="22" t="s">
        <v>220</v>
      </c>
      <c r="D97" s="16">
        <v>12</v>
      </c>
      <c r="E97" s="24" t="s">
        <v>268</v>
      </c>
      <c r="F97" s="17" t="s">
        <v>12</v>
      </c>
      <c r="G97" s="18">
        <f t="shared" si="8"/>
        <v>452.21904000000006</v>
      </c>
      <c r="H97" s="19">
        <v>2621.0615558400004</v>
      </c>
      <c r="I97" s="20">
        <f t="shared" si="9"/>
        <v>452.21904000000006</v>
      </c>
      <c r="J97" s="21">
        <f t="shared" si="10"/>
        <v>2621.0615558400004</v>
      </c>
    </row>
    <row r="98" spans="1:10" ht="15.75" x14ac:dyDescent="0.25">
      <c r="A98" s="7"/>
      <c r="B98" s="16" t="s">
        <v>11</v>
      </c>
      <c r="C98" s="22" t="s">
        <v>221</v>
      </c>
      <c r="D98" s="16">
        <v>9</v>
      </c>
      <c r="E98" s="24" t="s">
        <v>269</v>
      </c>
      <c r="F98" s="17" t="s">
        <v>12</v>
      </c>
      <c r="G98" s="18">
        <f t="shared" si="8"/>
        <v>345.62455199999994</v>
      </c>
      <c r="H98" s="19">
        <v>2003.2399033919996</v>
      </c>
      <c r="I98" s="20">
        <f t="shared" si="9"/>
        <v>345.62455199999994</v>
      </c>
      <c r="J98" s="21">
        <f t="shared" si="10"/>
        <v>2003.2399033919996</v>
      </c>
    </row>
    <row r="99" spans="1:10" ht="15.75" x14ac:dyDescent="0.25">
      <c r="A99" s="7"/>
      <c r="B99" s="16" t="s">
        <v>11</v>
      </c>
      <c r="C99" s="22" t="s">
        <v>222</v>
      </c>
      <c r="D99" s="16">
        <v>9</v>
      </c>
      <c r="E99" s="24" t="s">
        <v>270</v>
      </c>
      <c r="F99" s="17" t="s">
        <v>12</v>
      </c>
      <c r="G99" s="18">
        <f t="shared" si="8"/>
        <v>345.62455199999994</v>
      </c>
      <c r="H99" s="19">
        <v>2003.2399033919996</v>
      </c>
      <c r="I99" s="20">
        <f t="shared" si="9"/>
        <v>345.62455199999994</v>
      </c>
      <c r="J99" s="21">
        <f t="shared" si="10"/>
        <v>2003.2399033919996</v>
      </c>
    </row>
    <row r="100" spans="1:10" ht="15.75" x14ac:dyDescent="0.25">
      <c r="A100" s="7"/>
      <c r="B100" s="16" t="s">
        <v>11</v>
      </c>
      <c r="C100" s="16" t="s">
        <v>128</v>
      </c>
      <c r="D100" s="16">
        <v>10</v>
      </c>
      <c r="E100" s="24" t="s">
        <v>129</v>
      </c>
      <c r="F100" s="17" t="s">
        <v>12</v>
      </c>
      <c r="G100" s="18">
        <f t="shared" si="8"/>
        <v>532.97243999999989</v>
      </c>
      <c r="H100" s="19">
        <v>3089.1082622399995</v>
      </c>
      <c r="I100" s="20">
        <f t="shared" si="9"/>
        <v>532.97243999999989</v>
      </c>
      <c r="J100" s="21">
        <f t="shared" si="10"/>
        <v>3089.1082622399995</v>
      </c>
    </row>
    <row r="101" spans="1:10" ht="15.75" x14ac:dyDescent="0.25">
      <c r="A101" s="7"/>
      <c r="B101" s="16" t="s">
        <v>11</v>
      </c>
      <c r="C101" s="22" t="s">
        <v>223</v>
      </c>
      <c r="D101" s="16">
        <v>19</v>
      </c>
      <c r="E101" s="24" t="s">
        <v>271</v>
      </c>
      <c r="F101" s="17" t="s">
        <v>12</v>
      </c>
      <c r="G101" s="18">
        <f t="shared" si="8"/>
        <v>565.27379999999994</v>
      </c>
      <c r="H101" s="19">
        <v>3276.3269447999996</v>
      </c>
      <c r="I101" s="20">
        <f t="shared" si="9"/>
        <v>565.27379999999994</v>
      </c>
      <c r="J101" s="21">
        <f t="shared" si="10"/>
        <v>3276.3269447999996</v>
      </c>
    </row>
    <row r="102" spans="1:10" ht="15.75" x14ac:dyDescent="0.25">
      <c r="A102" s="7"/>
      <c r="B102" s="16" t="s">
        <v>11</v>
      </c>
      <c r="C102" s="22" t="s">
        <v>130</v>
      </c>
      <c r="D102" s="16">
        <v>22</v>
      </c>
      <c r="E102" s="24" t="s">
        <v>131</v>
      </c>
      <c r="F102" s="17" t="s">
        <v>12</v>
      </c>
      <c r="G102" s="18">
        <f t="shared" si="8"/>
        <v>452.21904000000006</v>
      </c>
      <c r="H102" s="19">
        <v>2621.0615558400004</v>
      </c>
      <c r="I102" s="20">
        <f t="shared" si="9"/>
        <v>452.21904000000006</v>
      </c>
      <c r="J102" s="21">
        <f t="shared" si="10"/>
        <v>2621.0615558400004</v>
      </c>
    </row>
    <row r="103" spans="1:10" ht="15" customHeight="1" x14ac:dyDescent="0.25">
      <c r="A103" s="7"/>
      <c r="B103" s="16" t="s">
        <v>11</v>
      </c>
      <c r="C103" s="22" t="s">
        <v>224</v>
      </c>
      <c r="D103" s="16">
        <v>12</v>
      </c>
      <c r="E103" s="24" t="s">
        <v>272</v>
      </c>
      <c r="F103" s="17" t="s">
        <v>12</v>
      </c>
      <c r="G103" s="18">
        <f t="shared" si="8"/>
        <v>345.62455199999994</v>
      </c>
      <c r="H103" s="19">
        <v>2003.2399033919996</v>
      </c>
      <c r="I103" s="20">
        <f t="shared" si="9"/>
        <v>345.62455199999994</v>
      </c>
      <c r="J103" s="21">
        <f t="shared" si="10"/>
        <v>2003.2399033919996</v>
      </c>
    </row>
    <row r="104" spans="1:10" ht="15" customHeight="1" x14ac:dyDescent="0.25">
      <c r="A104" s="7"/>
      <c r="B104" s="16" t="s">
        <v>11</v>
      </c>
      <c r="C104" s="22" t="s">
        <v>225</v>
      </c>
      <c r="D104" s="16">
        <v>12</v>
      </c>
      <c r="E104" s="24" t="s">
        <v>273</v>
      </c>
      <c r="F104" s="17" t="s">
        <v>12</v>
      </c>
      <c r="G104" s="18">
        <f t="shared" si="8"/>
        <v>532.97243999999989</v>
      </c>
      <c r="H104" s="19">
        <v>3089.1082622399995</v>
      </c>
      <c r="I104" s="20">
        <f t="shared" si="9"/>
        <v>532.97243999999989</v>
      </c>
      <c r="J104" s="21">
        <f t="shared" si="10"/>
        <v>3089.1082622399995</v>
      </c>
    </row>
    <row r="105" spans="1:10" ht="15.75" x14ac:dyDescent="0.25">
      <c r="A105" s="7"/>
      <c r="B105" s="16" t="s">
        <v>11</v>
      </c>
      <c r="C105" s="22" t="s">
        <v>226</v>
      </c>
      <c r="D105" s="16">
        <v>12</v>
      </c>
      <c r="E105" s="24" t="s">
        <v>274</v>
      </c>
      <c r="F105" s="17" t="s">
        <v>12</v>
      </c>
      <c r="G105" s="18">
        <f t="shared" si="8"/>
        <v>532.97243999999989</v>
      </c>
      <c r="H105" s="19">
        <v>3089.1082622399995</v>
      </c>
      <c r="I105" s="20">
        <f t="shared" si="9"/>
        <v>532.97243999999989</v>
      </c>
      <c r="J105" s="21">
        <f t="shared" si="10"/>
        <v>3089.1082622399995</v>
      </c>
    </row>
    <row r="106" spans="1:10" ht="15.75" x14ac:dyDescent="0.25">
      <c r="A106" s="7"/>
      <c r="B106" s="16" t="s">
        <v>11</v>
      </c>
      <c r="C106" s="22" t="s">
        <v>132</v>
      </c>
      <c r="D106" s="16">
        <v>12</v>
      </c>
      <c r="E106" s="24" t="s">
        <v>133</v>
      </c>
      <c r="F106" s="17" t="s">
        <v>12</v>
      </c>
      <c r="G106" s="18">
        <f t="shared" si="8"/>
        <v>452.21904000000006</v>
      </c>
      <c r="H106" s="19">
        <v>2621.0615558400004</v>
      </c>
      <c r="I106" s="20">
        <f t="shared" si="9"/>
        <v>452.21904000000006</v>
      </c>
      <c r="J106" s="21">
        <f t="shared" si="10"/>
        <v>2621.0615558400004</v>
      </c>
    </row>
    <row r="107" spans="1:10" ht="15.75" x14ac:dyDescent="0.25">
      <c r="A107" s="7"/>
      <c r="B107" s="16" t="s">
        <v>11</v>
      </c>
      <c r="C107" s="22" t="s">
        <v>134</v>
      </c>
      <c r="D107" s="16">
        <v>12</v>
      </c>
      <c r="E107" s="24" t="s">
        <v>135</v>
      </c>
      <c r="F107" s="17" t="s">
        <v>12</v>
      </c>
      <c r="G107" s="18">
        <f t="shared" ref="G107:G142" si="11">H107/5.796</f>
        <v>452.21904000000006</v>
      </c>
      <c r="H107" s="19">
        <v>2621.0615558400004</v>
      </c>
      <c r="I107" s="20">
        <f t="shared" ref="I107:I142" si="12">G107*(1-$J$3%)</f>
        <v>452.21904000000006</v>
      </c>
      <c r="J107" s="21">
        <f t="shared" ref="J107:J142" si="13">H107*(1-$J$3%)</f>
        <v>2621.0615558400004</v>
      </c>
    </row>
    <row r="108" spans="1:10" ht="15.75" x14ac:dyDescent="0.25">
      <c r="A108" s="7"/>
      <c r="B108" s="16" t="s">
        <v>11</v>
      </c>
      <c r="C108" s="22" t="s">
        <v>136</v>
      </c>
      <c r="D108" s="16">
        <v>19</v>
      </c>
      <c r="E108" s="25" t="s">
        <v>137</v>
      </c>
      <c r="F108" s="17" t="s">
        <v>12</v>
      </c>
      <c r="G108" s="18">
        <f t="shared" si="11"/>
        <v>565.27379999999994</v>
      </c>
      <c r="H108" s="19">
        <v>3276.3269447999996</v>
      </c>
      <c r="I108" s="20">
        <f t="shared" si="12"/>
        <v>565.27379999999994</v>
      </c>
      <c r="J108" s="21">
        <f t="shared" si="13"/>
        <v>3276.3269447999996</v>
      </c>
    </row>
    <row r="109" spans="1:10" ht="15.75" x14ac:dyDescent="0.25">
      <c r="A109" s="7"/>
      <c r="B109" s="16" t="s">
        <v>11</v>
      </c>
      <c r="C109" s="22" t="s">
        <v>227</v>
      </c>
      <c r="D109" s="16">
        <v>19</v>
      </c>
      <c r="E109" s="25" t="s">
        <v>275</v>
      </c>
      <c r="F109" s="17" t="s">
        <v>12</v>
      </c>
      <c r="G109" s="18">
        <f t="shared" si="11"/>
        <v>565.27379999999994</v>
      </c>
      <c r="H109" s="19">
        <v>3276.3269447999996</v>
      </c>
      <c r="I109" s="20">
        <f t="shared" si="12"/>
        <v>565.27379999999994</v>
      </c>
      <c r="J109" s="21">
        <f t="shared" si="13"/>
        <v>3276.3269447999996</v>
      </c>
    </row>
    <row r="110" spans="1:10" ht="15.75" x14ac:dyDescent="0.25">
      <c r="A110" s="7"/>
      <c r="B110" s="16" t="s">
        <v>11</v>
      </c>
      <c r="C110" s="22" t="s">
        <v>138</v>
      </c>
      <c r="D110" s="16">
        <v>36</v>
      </c>
      <c r="E110" s="24" t="s">
        <v>139</v>
      </c>
      <c r="F110" s="17" t="s">
        <v>17</v>
      </c>
      <c r="G110" s="18">
        <f t="shared" si="11"/>
        <v>621.80118000000004</v>
      </c>
      <c r="H110" s="19">
        <v>3603.9596392800004</v>
      </c>
      <c r="I110" s="20">
        <f t="shared" si="12"/>
        <v>621.80118000000004</v>
      </c>
      <c r="J110" s="21">
        <f t="shared" si="13"/>
        <v>3603.9596392800004</v>
      </c>
    </row>
    <row r="111" spans="1:10" ht="15.75" x14ac:dyDescent="0.25">
      <c r="A111" s="7"/>
      <c r="B111" s="16" t="s">
        <v>11</v>
      </c>
      <c r="C111" s="16" t="s">
        <v>140</v>
      </c>
      <c r="D111" s="16">
        <v>12</v>
      </c>
      <c r="E111" s="24" t="s">
        <v>141</v>
      </c>
      <c r="F111" s="17" t="s">
        <v>12</v>
      </c>
      <c r="G111" s="18">
        <f t="shared" si="11"/>
        <v>452.21904000000006</v>
      </c>
      <c r="H111" s="19">
        <v>2621.0615558400004</v>
      </c>
      <c r="I111" s="20">
        <f t="shared" si="12"/>
        <v>452.21904000000006</v>
      </c>
      <c r="J111" s="21">
        <f t="shared" si="13"/>
        <v>2621.0615558400004</v>
      </c>
    </row>
    <row r="112" spans="1:10" ht="15.75" x14ac:dyDescent="0.25">
      <c r="A112" s="7"/>
      <c r="B112" s="16" t="s">
        <v>11</v>
      </c>
      <c r="C112" s="22" t="s">
        <v>142</v>
      </c>
      <c r="D112" s="16">
        <v>12</v>
      </c>
      <c r="E112" s="24" t="s">
        <v>143</v>
      </c>
      <c r="F112" s="17" t="s">
        <v>12</v>
      </c>
      <c r="G112" s="18">
        <f t="shared" si="11"/>
        <v>452.21904000000006</v>
      </c>
      <c r="H112" s="19">
        <v>2621.0615558400004</v>
      </c>
      <c r="I112" s="20">
        <f t="shared" si="12"/>
        <v>452.21904000000006</v>
      </c>
      <c r="J112" s="21">
        <f t="shared" si="13"/>
        <v>2621.0615558400004</v>
      </c>
    </row>
    <row r="113" spans="1:10" ht="15.75" x14ac:dyDescent="0.25">
      <c r="A113" s="7"/>
      <c r="B113" s="16" t="s">
        <v>11</v>
      </c>
      <c r="C113" s="22" t="s">
        <v>144</v>
      </c>
      <c r="D113" s="16">
        <v>12</v>
      </c>
      <c r="E113" s="25" t="s">
        <v>145</v>
      </c>
      <c r="F113" s="17" t="s">
        <v>12</v>
      </c>
      <c r="G113" s="18">
        <f t="shared" si="11"/>
        <v>457.64566847999998</v>
      </c>
      <c r="H113" s="19">
        <v>2652.5142945100802</v>
      </c>
      <c r="I113" s="20">
        <f t="shared" si="12"/>
        <v>457.64566847999998</v>
      </c>
      <c r="J113" s="21">
        <f t="shared" si="13"/>
        <v>2652.5142945100802</v>
      </c>
    </row>
    <row r="114" spans="1:10" ht="15.75" x14ac:dyDescent="0.25">
      <c r="A114" s="7"/>
      <c r="B114" s="16" t="s">
        <v>11</v>
      </c>
      <c r="C114" s="22" t="s">
        <v>146</v>
      </c>
      <c r="D114" s="16">
        <v>37</v>
      </c>
      <c r="E114" s="24" t="s">
        <v>147</v>
      </c>
      <c r="F114" s="17" t="s">
        <v>17</v>
      </c>
      <c r="G114" s="18">
        <f t="shared" si="11"/>
        <v>657.87103200000001</v>
      </c>
      <c r="H114" s="19">
        <v>3813.020501472</v>
      </c>
      <c r="I114" s="20">
        <f t="shared" si="12"/>
        <v>657.87103200000001</v>
      </c>
      <c r="J114" s="21">
        <f t="shared" si="13"/>
        <v>3813.020501472</v>
      </c>
    </row>
    <row r="115" spans="1:10" ht="15.75" x14ac:dyDescent="0.25">
      <c r="A115" s="7"/>
      <c r="B115" s="16" t="s">
        <v>11</v>
      </c>
      <c r="C115" s="22" t="s">
        <v>148</v>
      </c>
      <c r="D115" s="16">
        <v>19</v>
      </c>
      <c r="E115" s="24" t="s">
        <v>149</v>
      </c>
      <c r="F115" s="17" t="s">
        <v>12</v>
      </c>
      <c r="G115" s="18">
        <f t="shared" si="11"/>
        <v>565.27379999999994</v>
      </c>
      <c r="H115" s="19">
        <v>3276.3269447999996</v>
      </c>
      <c r="I115" s="20">
        <f t="shared" si="12"/>
        <v>565.27379999999994</v>
      </c>
      <c r="J115" s="21">
        <f t="shared" si="13"/>
        <v>3276.3269447999996</v>
      </c>
    </row>
    <row r="116" spans="1:10" ht="15.75" x14ac:dyDescent="0.25">
      <c r="A116" s="7"/>
      <c r="B116" s="16" t="s">
        <v>11</v>
      </c>
      <c r="C116" s="22" t="s">
        <v>228</v>
      </c>
      <c r="D116" s="16">
        <v>19</v>
      </c>
      <c r="E116" s="24" t="s">
        <v>276</v>
      </c>
      <c r="F116" s="17" t="s">
        <v>12</v>
      </c>
      <c r="G116" s="18">
        <f t="shared" si="11"/>
        <v>565.27379999999994</v>
      </c>
      <c r="H116" s="19">
        <v>3276.3269447999996</v>
      </c>
      <c r="I116" s="20">
        <f t="shared" si="12"/>
        <v>565.27379999999994</v>
      </c>
      <c r="J116" s="21">
        <f t="shared" si="13"/>
        <v>3276.3269447999996</v>
      </c>
    </row>
    <row r="117" spans="1:10" ht="15.75" x14ac:dyDescent="0.25">
      <c r="A117" s="7"/>
      <c r="B117" s="16" t="s">
        <v>11</v>
      </c>
      <c r="C117" s="16" t="s">
        <v>229</v>
      </c>
      <c r="D117" s="16">
        <v>19</v>
      </c>
      <c r="E117" s="24" t="s">
        <v>277</v>
      </c>
      <c r="F117" s="17" t="s">
        <v>12</v>
      </c>
      <c r="G117" s="18">
        <f t="shared" si="11"/>
        <v>565.27379999999994</v>
      </c>
      <c r="H117" s="19">
        <v>3276.3269447999996</v>
      </c>
      <c r="I117" s="20">
        <f t="shared" si="12"/>
        <v>565.27379999999994</v>
      </c>
      <c r="J117" s="21">
        <f t="shared" si="13"/>
        <v>3276.3269447999996</v>
      </c>
    </row>
    <row r="118" spans="1:10" ht="15.75" x14ac:dyDescent="0.25">
      <c r="A118" s="7"/>
      <c r="B118" s="16" t="s">
        <v>11</v>
      </c>
      <c r="C118" s="16" t="s">
        <v>230</v>
      </c>
      <c r="D118" s="16">
        <v>19</v>
      </c>
      <c r="E118" s="24" t="s">
        <v>278</v>
      </c>
      <c r="F118" s="17" t="s">
        <v>12</v>
      </c>
      <c r="G118" s="18">
        <f t="shared" si="11"/>
        <v>565.27379999999994</v>
      </c>
      <c r="H118" s="19">
        <v>3276.3269447999996</v>
      </c>
      <c r="I118" s="20">
        <f t="shared" si="12"/>
        <v>565.27379999999994</v>
      </c>
      <c r="J118" s="21">
        <f t="shared" si="13"/>
        <v>3276.3269447999996</v>
      </c>
    </row>
    <row r="119" spans="1:10" ht="15" customHeight="1" x14ac:dyDescent="0.25">
      <c r="A119" s="7"/>
      <c r="B119" s="16" t="s">
        <v>11</v>
      </c>
      <c r="C119" s="16" t="s">
        <v>150</v>
      </c>
      <c r="D119" s="16">
        <v>10</v>
      </c>
      <c r="E119" s="25" t="s">
        <v>151</v>
      </c>
      <c r="F119" s="17" t="s">
        <v>12</v>
      </c>
      <c r="G119" s="18">
        <f t="shared" si="11"/>
        <v>442.72244016000002</v>
      </c>
      <c r="H119" s="19">
        <v>2566.0192631673604</v>
      </c>
      <c r="I119" s="20">
        <f t="shared" si="12"/>
        <v>442.72244016000002</v>
      </c>
      <c r="J119" s="21">
        <f t="shared" si="13"/>
        <v>2566.0192631673604</v>
      </c>
    </row>
    <row r="120" spans="1:10" ht="15" customHeight="1" x14ac:dyDescent="0.25">
      <c r="A120" s="7"/>
      <c r="B120" s="16" t="s">
        <v>11</v>
      </c>
      <c r="C120" s="22" t="s">
        <v>152</v>
      </c>
      <c r="D120" s="16">
        <v>28</v>
      </c>
      <c r="E120" s="24" t="s">
        <v>153</v>
      </c>
      <c r="F120" s="17" t="s">
        <v>17</v>
      </c>
      <c r="G120" s="18">
        <f t="shared" si="11"/>
        <v>657.87103200000001</v>
      </c>
      <c r="H120" s="19">
        <v>3813.020501472</v>
      </c>
      <c r="I120" s="20">
        <f t="shared" si="12"/>
        <v>657.87103200000001</v>
      </c>
      <c r="J120" s="21">
        <f t="shared" si="13"/>
        <v>3813.020501472</v>
      </c>
    </row>
    <row r="121" spans="1:10" ht="15.75" x14ac:dyDescent="0.25">
      <c r="A121" s="7"/>
      <c r="B121" s="16" t="s">
        <v>11</v>
      </c>
      <c r="C121" s="22" t="s">
        <v>231</v>
      </c>
      <c r="D121" s="16">
        <v>28</v>
      </c>
      <c r="E121" s="24" t="s">
        <v>279</v>
      </c>
      <c r="F121" s="17" t="s">
        <v>17</v>
      </c>
      <c r="G121" s="18">
        <f t="shared" si="11"/>
        <v>657.87103200000001</v>
      </c>
      <c r="H121" s="19">
        <v>3813.020501472</v>
      </c>
      <c r="I121" s="20">
        <f t="shared" si="12"/>
        <v>657.87103200000001</v>
      </c>
      <c r="J121" s="21">
        <f t="shared" si="13"/>
        <v>3813.020501472</v>
      </c>
    </row>
    <row r="122" spans="1:10" ht="15.75" x14ac:dyDescent="0.25">
      <c r="A122" s="7"/>
      <c r="B122" s="16" t="s">
        <v>11</v>
      </c>
      <c r="C122" s="22" t="s">
        <v>154</v>
      </c>
      <c r="D122" s="16">
        <v>28</v>
      </c>
      <c r="E122" s="24" t="s">
        <v>155</v>
      </c>
      <c r="F122" s="17" t="s">
        <v>17</v>
      </c>
      <c r="G122" s="18">
        <f t="shared" si="11"/>
        <v>657.87103200000001</v>
      </c>
      <c r="H122" s="19">
        <v>3813.020501472</v>
      </c>
      <c r="I122" s="20">
        <f t="shared" si="12"/>
        <v>657.87103200000001</v>
      </c>
      <c r="J122" s="21">
        <f t="shared" si="13"/>
        <v>3813.020501472</v>
      </c>
    </row>
    <row r="123" spans="1:10" ht="15" customHeight="1" x14ac:dyDescent="0.25">
      <c r="A123" s="7"/>
      <c r="B123" s="16" t="s">
        <v>11</v>
      </c>
      <c r="C123" s="22" t="s">
        <v>156</v>
      </c>
      <c r="D123" s="16">
        <v>10</v>
      </c>
      <c r="E123" s="24" t="s">
        <v>157</v>
      </c>
      <c r="F123" s="17" t="s">
        <v>12</v>
      </c>
      <c r="G123" s="18">
        <f t="shared" si="11"/>
        <v>442.72244016000002</v>
      </c>
      <c r="H123" s="19">
        <v>2566.0192631673604</v>
      </c>
      <c r="I123" s="20">
        <f t="shared" si="12"/>
        <v>442.72244016000002</v>
      </c>
      <c r="J123" s="21">
        <f t="shared" si="13"/>
        <v>2566.0192631673604</v>
      </c>
    </row>
    <row r="124" spans="1:10" ht="15.75" x14ac:dyDescent="0.25">
      <c r="A124" s="7"/>
      <c r="B124" s="16" t="s">
        <v>11</v>
      </c>
      <c r="C124" s="22" t="s">
        <v>232</v>
      </c>
      <c r="D124" s="16">
        <v>32</v>
      </c>
      <c r="E124" s="25" t="s">
        <v>280</v>
      </c>
      <c r="F124" s="17" t="s">
        <v>17</v>
      </c>
      <c r="G124" s="18">
        <f t="shared" si="11"/>
        <v>657.87103200000001</v>
      </c>
      <c r="H124" s="19">
        <v>3813.020501472</v>
      </c>
      <c r="I124" s="20">
        <f t="shared" si="12"/>
        <v>657.87103200000001</v>
      </c>
      <c r="J124" s="21">
        <f t="shared" si="13"/>
        <v>3813.020501472</v>
      </c>
    </row>
    <row r="125" spans="1:10" ht="15.75" x14ac:dyDescent="0.25">
      <c r="A125" s="7"/>
      <c r="B125" s="16" t="s">
        <v>11</v>
      </c>
      <c r="C125" s="22" t="s">
        <v>158</v>
      </c>
      <c r="D125" s="16">
        <v>12</v>
      </c>
      <c r="E125" s="25" t="s">
        <v>159</v>
      </c>
      <c r="F125" s="17" t="s">
        <v>12</v>
      </c>
      <c r="G125" s="18">
        <f t="shared" si="11"/>
        <v>364.84386119999999</v>
      </c>
      <c r="H125" s="19">
        <v>2114.6350195151999</v>
      </c>
      <c r="I125" s="20">
        <f t="shared" si="12"/>
        <v>364.84386119999999</v>
      </c>
      <c r="J125" s="21">
        <f t="shared" si="13"/>
        <v>2114.6350195151999</v>
      </c>
    </row>
    <row r="126" spans="1:10" ht="15.75" x14ac:dyDescent="0.25">
      <c r="A126" s="7"/>
      <c r="B126" s="16" t="s">
        <v>11</v>
      </c>
      <c r="C126" s="22" t="s">
        <v>160</v>
      </c>
      <c r="D126" s="16">
        <v>12</v>
      </c>
      <c r="E126" s="25" t="s">
        <v>161</v>
      </c>
      <c r="F126" s="17" t="s">
        <v>12</v>
      </c>
      <c r="G126" s="18">
        <f t="shared" si="11"/>
        <v>452.21904000000006</v>
      </c>
      <c r="H126" s="19">
        <v>2621.0615558400004</v>
      </c>
      <c r="I126" s="20">
        <f t="shared" si="12"/>
        <v>452.21904000000006</v>
      </c>
      <c r="J126" s="21">
        <f t="shared" si="13"/>
        <v>2621.0615558400004</v>
      </c>
    </row>
    <row r="127" spans="1:10" ht="15.75" x14ac:dyDescent="0.25">
      <c r="A127" s="7"/>
      <c r="B127" s="16" t="s">
        <v>11</v>
      </c>
      <c r="C127" s="22" t="s">
        <v>162</v>
      </c>
      <c r="D127" s="16">
        <v>22</v>
      </c>
      <c r="E127" s="25" t="s">
        <v>163</v>
      </c>
      <c r="F127" s="17" t="s">
        <v>12</v>
      </c>
      <c r="G127" s="18">
        <f t="shared" si="11"/>
        <v>452.21904000000006</v>
      </c>
      <c r="H127" s="19">
        <v>2621.0615558400004</v>
      </c>
      <c r="I127" s="20">
        <f t="shared" si="12"/>
        <v>452.21904000000006</v>
      </c>
      <c r="J127" s="21">
        <f t="shared" si="13"/>
        <v>2621.0615558400004</v>
      </c>
    </row>
    <row r="128" spans="1:10" ht="15.75" x14ac:dyDescent="0.25">
      <c r="A128" s="7"/>
      <c r="B128" s="16" t="s">
        <v>11</v>
      </c>
      <c r="C128" s="22" t="s">
        <v>164</v>
      </c>
      <c r="D128" s="16">
        <v>22</v>
      </c>
      <c r="E128" s="24" t="s">
        <v>165</v>
      </c>
      <c r="F128" s="17" t="s">
        <v>12</v>
      </c>
      <c r="G128" s="18">
        <f t="shared" si="11"/>
        <v>452.21904000000006</v>
      </c>
      <c r="H128" s="19">
        <v>2621.0615558400004</v>
      </c>
      <c r="I128" s="20">
        <f t="shared" si="12"/>
        <v>452.21904000000006</v>
      </c>
      <c r="J128" s="21">
        <f t="shared" si="13"/>
        <v>2621.0615558400004</v>
      </c>
    </row>
    <row r="129" spans="1:10" ht="15.75" x14ac:dyDescent="0.25">
      <c r="A129" s="7"/>
      <c r="B129" s="16" t="s">
        <v>11</v>
      </c>
      <c r="C129" s="22" t="s">
        <v>166</v>
      </c>
      <c r="D129" s="16">
        <v>22</v>
      </c>
      <c r="E129" s="24" t="s">
        <v>167</v>
      </c>
      <c r="F129" s="17" t="s">
        <v>12</v>
      </c>
      <c r="G129" s="18">
        <f t="shared" si="11"/>
        <v>452.21904000000006</v>
      </c>
      <c r="H129" s="19">
        <v>2621.0615558400004</v>
      </c>
      <c r="I129" s="20">
        <f t="shared" si="12"/>
        <v>452.21904000000006</v>
      </c>
      <c r="J129" s="21">
        <f t="shared" si="13"/>
        <v>2621.0615558400004</v>
      </c>
    </row>
    <row r="130" spans="1:10" ht="15.75" x14ac:dyDescent="0.25">
      <c r="A130" s="7"/>
      <c r="B130" s="16" t="s">
        <v>11</v>
      </c>
      <c r="C130" s="22" t="s">
        <v>168</v>
      </c>
      <c r="D130" s="16">
        <v>10</v>
      </c>
      <c r="E130" s="24" t="s">
        <v>169</v>
      </c>
      <c r="F130" s="17" t="s">
        <v>12</v>
      </c>
      <c r="G130" s="18">
        <f t="shared" si="11"/>
        <v>497.440944</v>
      </c>
      <c r="H130" s="19">
        <v>2883.1677114240001</v>
      </c>
      <c r="I130" s="20">
        <f t="shared" si="12"/>
        <v>497.440944</v>
      </c>
      <c r="J130" s="21">
        <f t="shared" si="13"/>
        <v>2883.1677114240001</v>
      </c>
    </row>
    <row r="131" spans="1:10" ht="15.75" x14ac:dyDescent="0.25">
      <c r="A131" s="7"/>
      <c r="B131" s="16" t="s">
        <v>11</v>
      </c>
      <c r="C131" s="22" t="s">
        <v>170</v>
      </c>
      <c r="D131" s="16">
        <v>10</v>
      </c>
      <c r="E131" s="24" t="s">
        <v>171</v>
      </c>
      <c r="F131" s="17" t="s">
        <v>12</v>
      </c>
      <c r="G131" s="18">
        <f t="shared" si="11"/>
        <v>497.440944</v>
      </c>
      <c r="H131" s="19">
        <v>2883.1677114240001</v>
      </c>
      <c r="I131" s="20">
        <f t="shared" si="12"/>
        <v>497.440944</v>
      </c>
      <c r="J131" s="21">
        <f t="shared" si="13"/>
        <v>2883.1677114240001</v>
      </c>
    </row>
    <row r="132" spans="1:10" ht="15.75" x14ac:dyDescent="0.25">
      <c r="A132" s="7"/>
      <c r="B132" s="16" t="s">
        <v>11</v>
      </c>
      <c r="C132" s="22" t="s">
        <v>172</v>
      </c>
      <c r="D132" s="16">
        <v>12</v>
      </c>
      <c r="E132" s="25" t="s">
        <v>173</v>
      </c>
      <c r="F132" s="17" t="s">
        <v>12</v>
      </c>
      <c r="G132" s="18">
        <f t="shared" si="11"/>
        <v>497.440944</v>
      </c>
      <c r="H132" s="19">
        <v>2883.1677114240001</v>
      </c>
      <c r="I132" s="20">
        <f t="shared" si="12"/>
        <v>497.440944</v>
      </c>
      <c r="J132" s="21">
        <f t="shared" si="13"/>
        <v>2883.1677114240001</v>
      </c>
    </row>
    <row r="133" spans="1:10" ht="15.75" x14ac:dyDescent="0.25">
      <c r="A133" s="7"/>
      <c r="B133" s="16" t="s">
        <v>11</v>
      </c>
      <c r="C133" s="22" t="s">
        <v>174</v>
      </c>
      <c r="D133" s="16">
        <v>10</v>
      </c>
      <c r="E133" s="24" t="s">
        <v>175</v>
      </c>
      <c r="F133" s="17" t="s">
        <v>12</v>
      </c>
      <c r="G133" s="18">
        <f t="shared" si="11"/>
        <v>462.62007792000009</v>
      </c>
      <c r="H133" s="19">
        <v>2681.3459716243206</v>
      </c>
      <c r="I133" s="20">
        <f t="shared" si="12"/>
        <v>462.62007792000009</v>
      </c>
      <c r="J133" s="21">
        <f t="shared" si="13"/>
        <v>2681.3459716243206</v>
      </c>
    </row>
    <row r="134" spans="1:10" ht="15.75" x14ac:dyDescent="0.25">
      <c r="A134" s="7"/>
      <c r="B134" s="16" t="s">
        <v>11</v>
      </c>
      <c r="C134" s="22" t="s">
        <v>176</v>
      </c>
      <c r="D134" s="16">
        <v>9</v>
      </c>
      <c r="E134" s="24" t="s">
        <v>177</v>
      </c>
      <c r="F134" s="17" t="s">
        <v>12</v>
      </c>
      <c r="G134" s="18">
        <f t="shared" si="11"/>
        <v>345.62455199999994</v>
      </c>
      <c r="H134" s="19">
        <v>2003.2399033919996</v>
      </c>
      <c r="I134" s="20">
        <f t="shared" si="12"/>
        <v>345.62455199999994</v>
      </c>
      <c r="J134" s="21">
        <f t="shared" si="13"/>
        <v>2003.2399033919996</v>
      </c>
    </row>
    <row r="135" spans="1:10" ht="15.75" x14ac:dyDescent="0.25">
      <c r="A135" s="7"/>
      <c r="B135" s="16" t="s">
        <v>11</v>
      </c>
      <c r="C135" s="22" t="s">
        <v>178</v>
      </c>
      <c r="D135" s="16">
        <v>9</v>
      </c>
      <c r="E135" s="24" t="s">
        <v>179</v>
      </c>
      <c r="F135" s="17" t="s">
        <v>12</v>
      </c>
      <c r="G135" s="18">
        <f t="shared" si="11"/>
        <v>405.382068</v>
      </c>
      <c r="H135" s="19">
        <v>2349.594466128</v>
      </c>
      <c r="I135" s="20">
        <f t="shared" si="12"/>
        <v>405.382068</v>
      </c>
      <c r="J135" s="21">
        <f t="shared" si="13"/>
        <v>2349.594466128</v>
      </c>
    </row>
    <row r="136" spans="1:10" ht="15" customHeight="1" x14ac:dyDescent="0.25">
      <c r="A136" s="7"/>
      <c r="B136" s="16" t="s">
        <v>11</v>
      </c>
      <c r="C136" s="16" t="s">
        <v>180</v>
      </c>
      <c r="D136" s="16">
        <v>9</v>
      </c>
      <c r="E136" s="24" t="s">
        <v>181</v>
      </c>
      <c r="F136" s="17" t="s">
        <v>12</v>
      </c>
      <c r="G136" s="18">
        <f t="shared" si="11"/>
        <v>452.21904000000006</v>
      </c>
      <c r="H136" s="19">
        <v>2621.0615558400004</v>
      </c>
      <c r="I136" s="20">
        <f t="shared" si="12"/>
        <v>452.21904000000006</v>
      </c>
      <c r="J136" s="21">
        <f t="shared" si="13"/>
        <v>2621.0615558400004</v>
      </c>
    </row>
    <row r="137" spans="1:10" ht="15" customHeight="1" x14ac:dyDescent="0.25">
      <c r="A137" s="7"/>
      <c r="B137" s="16" t="s">
        <v>11</v>
      </c>
      <c r="C137" s="16" t="s">
        <v>182</v>
      </c>
      <c r="D137" s="16">
        <v>9</v>
      </c>
      <c r="E137" s="25" t="s">
        <v>183</v>
      </c>
      <c r="F137" s="17" t="s">
        <v>12</v>
      </c>
      <c r="G137" s="18">
        <f t="shared" si="11"/>
        <v>532.97243999999989</v>
      </c>
      <c r="H137" s="19">
        <v>3089.1082622399995</v>
      </c>
      <c r="I137" s="20">
        <f t="shared" si="12"/>
        <v>532.97243999999989</v>
      </c>
      <c r="J137" s="21">
        <f t="shared" si="13"/>
        <v>3089.1082622399995</v>
      </c>
    </row>
    <row r="138" spans="1:10" ht="15" customHeight="1" x14ac:dyDescent="0.25">
      <c r="A138" s="7"/>
      <c r="B138" s="16" t="s">
        <v>11</v>
      </c>
      <c r="C138" s="16" t="s">
        <v>184</v>
      </c>
      <c r="D138" s="16">
        <v>9</v>
      </c>
      <c r="E138" s="25" t="s">
        <v>185</v>
      </c>
      <c r="F138" s="17" t="s">
        <v>12</v>
      </c>
      <c r="G138" s="18">
        <f t="shared" si="11"/>
        <v>532.97243999999989</v>
      </c>
      <c r="H138" s="19">
        <v>3089.1082622399995</v>
      </c>
      <c r="I138" s="20">
        <f t="shared" si="12"/>
        <v>532.97243999999989</v>
      </c>
      <c r="J138" s="21">
        <f t="shared" si="13"/>
        <v>3089.1082622399995</v>
      </c>
    </row>
    <row r="139" spans="1:10" ht="15.75" x14ac:dyDescent="0.25">
      <c r="A139" s="7"/>
      <c r="B139" s="16" t="s">
        <v>11</v>
      </c>
      <c r="C139" s="16" t="s">
        <v>186</v>
      </c>
      <c r="D139" s="16">
        <v>9</v>
      </c>
      <c r="E139" s="25" t="s">
        <v>187</v>
      </c>
      <c r="F139" s="17" t="s">
        <v>12</v>
      </c>
      <c r="G139" s="18">
        <f t="shared" si="11"/>
        <v>532.97243999999989</v>
      </c>
      <c r="H139" s="19">
        <v>3089.1082622399995</v>
      </c>
      <c r="I139" s="20">
        <f t="shared" si="12"/>
        <v>532.97243999999989</v>
      </c>
      <c r="J139" s="21">
        <f t="shared" si="13"/>
        <v>3089.1082622399995</v>
      </c>
    </row>
    <row r="140" spans="1:10" ht="15.75" x14ac:dyDescent="0.25">
      <c r="A140" s="7"/>
      <c r="B140" s="16" t="s">
        <v>11</v>
      </c>
      <c r="C140" s="22" t="s">
        <v>233</v>
      </c>
      <c r="D140" s="16">
        <v>76</v>
      </c>
      <c r="E140" s="24" t="s">
        <v>281</v>
      </c>
      <c r="F140" s="17" t="s">
        <v>12</v>
      </c>
      <c r="G140" s="18">
        <f t="shared" si="11"/>
        <v>565.27379999999994</v>
      </c>
      <c r="H140" s="19">
        <v>3276.3269447999996</v>
      </c>
      <c r="I140" s="20">
        <f t="shared" si="12"/>
        <v>565.27379999999994</v>
      </c>
      <c r="J140" s="21">
        <f t="shared" si="13"/>
        <v>3276.3269447999996</v>
      </c>
    </row>
    <row r="141" spans="1:10" ht="15.75" x14ac:dyDescent="0.25">
      <c r="A141" s="7"/>
      <c r="B141" s="16" t="s">
        <v>11</v>
      </c>
      <c r="C141" s="22" t="s">
        <v>234</v>
      </c>
      <c r="D141" s="16">
        <v>76</v>
      </c>
      <c r="E141" s="24" t="s">
        <v>282</v>
      </c>
      <c r="F141" s="17" t="s">
        <v>12</v>
      </c>
      <c r="G141" s="18">
        <f t="shared" si="11"/>
        <v>565.27379999999994</v>
      </c>
      <c r="H141" s="19">
        <v>3276.3269447999996</v>
      </c>
      <c r="I141" s="20">
        <f t="shared" si="12"/>
        <v>565.27379999999994</v>
      </c>
      <c r="J141" s="21">
        <f t="shared" si="13"/>
        <v>3276.3269447999996</v>
      </c>
    </row>
    <row r="142" spans="1:10" ht="15.75" x14ac:dyDescent="0.25">
      <c r="A142" s="7"/>
      <c r="B142" s="16" t="s">
        <v>11</v>
      </c>
      <c r="C142" s="22" t="s">
        <v>235</v>
      </c>
      <c r="D142" s="16">
        <v>20</v>
      </c>
      <c r="E142" s="24" t="s">
        <v>283</v>
      </c>
      <c r="F142" s="17" t="s">
        <v>12</v>
      </c>
      <c r="G142" s="18">
        <f t="shared" si="11"/>
        <v>565.27379999999994</v>
      </c>
      <c r="H142" s="19">
        <v>3276.3269447999996</v>
      </c>
      <c r="I142" s="20">
        <f t="shared" si="12"/>
        <v>565.27379999999994</v>
      </c>
      <c r="J142" s="21">
        <f t="shared" si="13"/>
        <v>3276.3269447999996</v>
      </c>
    </row>
    <row r="143" spans="1:10" ht="15" customHeight="1" x14ac:dyDescent="0.25">
      <c r="A143" s="7"/>
      <c r="B143" s="16" t="s">
        <v>11</v>
      </c>
      <c r="C143" s="22" t="s">
        <v>188</v>
      </c>
      <c r="D143" s="16">
        <v>10</v>
      </c>
      <c r="E143" s="24" t="s">
        <v>189</v>
      </c>
      <c r="F143" s="17" t="s">
        <v>12</v>
      </c>
      <c r="G143" s="18">
        <f t="shared" ref="G143:G157" si="14">H143/5.796</f>
        <v>532.97243999999989</v>
      </c>
      <c r="H143" s="19">
        <v>3089.1082622399995</v>
      </c>
      <c r="I143" s="20">
        <f t="shared" ref="I143:I157" si="15">G143*(1-$J$3%)</f>
        <v>532.97243999999989</v>
      </c>
      <c r="J143" s="21">
        <f t="shared" ref="J143:J157" si="16">H143*(1-$J$3%)</f>
        <v>3089.1082622399995</v>
      </c>
    </row>
    <row r="144" spans="1:10" ht="15.75" x14ac:dyDescent="0.25">
      <c r="A144" s="7"/>
      <c r="B144" s="16" t="s">
        <v>11</v>
      </c>
      <c r="C144" s="22" t="s">
        <v>190</v>
      </c>
      <c r="D144" s="16">
        <v>10</v>
      </c>
      <c r="E144" s="24" t="s">
        <v>191</v>
      </c>
      <c r="F144" s="17" t="s">
        <v>12</v>
      </c>
      <c r="G144" s="18">
        <f t="shared" si="14"/>
        <v>532.97243999999989</v>
      </c>
      <c r="H144" s="19">
        <v>3089.1082622399995</v>
      </c>
      <c r="I144" s="20">
        <f t="shared" si="15"/>
        <v>532.97243999999989</v>
      </c>
      <c r="J144" s="21">
        <f t="shared" si="16"/>
        <v>3089.1082622399995</v>
      </c>
    </row>
    <row r="145" spans="1:10" ht="15.75" x14ac:dyDescent="0.25">
      <c r="A145" s="7"/>
      <c r="B145" s="16" t="s">
        <v>11</v>
      </c>
      <c r="C145" s="22" t="s">
        <v>236</v>
      </c>
      <c r="D145" s="16">
        <v>20</v>
      </c>
      <c r="E145" s="24" t="s">
        <v>284</v>
      </c>
      <c r="F145" s="17" t="s">
        <v>12</v>
      </c>
      <c r="G145" s="18">
        <f t="shared" si="14"/>
        <v>565.27379999999994</v>
      </c>
      <c r="H145" s="19">
        <v>3276.3269447999996</v>
      </c>
      <c r="I145" s="20">
        <f t="shared" si="15"/>
        <v>565.27379999999994</v>
      </c>
      <c r="J145" s="21">
        <f t="shared" si="16"/>
        <v>3276.3269447999996</v>
      </c>
    </row>
    <row r="146" spans="1:10" ht="15.75" x14ac:dyDescent="0.25">
      <c r="A146" s="7"/>
      <c r="B146" s="16" t="s">
        <v>11</v>
      </c>
      <c r="C146" s="22" t="s">
        <v>237</v>
      </c>
      <c r="D146" s="16">
        <v>10</v>
      </c>
      <c r="E146" s="24" t="s">
        <v>285</v>
      </c>
      <c r="F146" s="17" t="s">
        <v>12</v>
      </c>
      <c r="G146" s="18">
        <f t="shared" si="14"/>
        <v>532.97243999999989</v>
      </c>
      <c r="H146" s="19">
        <v>3089.1082622399995</v>
      </c>
      <c r="I146" s="20">
        <f t="shared" si="15"/>
        <v>532.97243999999989</v>
      </c>
      <c r="J146" s="21">
        <f t="shared" si="16"/>
        <v>3089.1082622399995</v>
      </c>
    </row>
    <row r="147" spans="1:10" ht="15.75" x14ac:dyDescent="0.25">
      <c r="A147" s="7"/>
      <c r="B147" s="16" t="s">
        <v>11</v>
      </c>
      <c r="C147" s="22" t="s">
        <v>238</v>
      </c>
      <c r="D147" s="16">
        <v>20</v>
      </c>
      <c r="E147" s="24" t="s">
        <v>286</v>
      </c>
      <c r="F147" s="17" t="s">
        <v>12</v>
      </c>
      <c r="G147" s="18">
        <f t="shared" si="14"/>
        <v>452.21904000000006</v>
      </c>
      <c r="H147" s="19">
        <v>2621.0615558400004</v>
      </c>
      <c r="I147" s="20">
        <f t="shared" si="15"/>
        <v>452.21904000000006</v>
      </c>
      <c r="J147" s="21">
        <f t="shared" si="16"/>
        <v>2621.0615558400004</v>
      </c>
    </row>
    <row r="148" spans="1:10" ht="15.75" x14ac:dyDescent="0.25">
      <c r="A148" s="7"/>
      <c r="B148" s="16" t="s">
        <v>11</v>
      </c>
      <c r="C148" s="22" t="s">
        <v>239</v>
      </c>
      <c r="D148" s="16">
        <v>9</v>
      </c>
      <c r="E148" s="25" t="s">
        <v>287</v>
      </c>
      <c r="F148" s="17" t="s">
        <v>12</v>
      </c>
      <c r="G148" s="18">
        <f t="shared" si="14"/>
        <v>532.97243999999989</v>
      </c>
      <c r="H148" s="19">
        <v>3089.1082622399995</v>
      </c>
      <c r="I148" s="20">
        <f t="shared" si="15"/>
        <v>532.97243999999989</v>
      </c>
      <c r="J148" s="21">
        <f t="shared" si="16"/>
        <v>3089.1082622399995</v>
      </c>
    </row>
    <row r="149" spans="1:10" ht="15.75" x14ac:dyDescent="0.25">
      <c r="A149" s="7"/>
      <c r="B149" s="16" t="s">
        <v>11</v>
      </c>
      <c r="C149" s="22" t="s">
        <v>233</v>
      </c>
      <c r="D149" s="16">
        <v>76</v>
      </c>
      <c r="E149" s="24" t="s">
        <v>281</v>
      </c>
      <c r="F149" s="17" t="s">
        <v>12</v>
      </c>
      <c r="G149" s="18">
        <f t="shared" si="14"/>
        <v>559.35188399999993</v>
      </c>
      <c r="H149" s="19">
        <v>3242.0035196639997</v>
      </c>
      <c r="I149" s="20">
        <f t="shared" si="15"/>
        <v>559.35188399999993</v>
      </c>
      <c r="J149" s="21">
        <f t="shared" si="16"/>
        <v>3242.0035196639997</v>
      </c>
    </row>
    <row r="150" spans="1:10" ht="15.75" x14ac:dyDescent="0.25">
      <c r="A150" s="7"/>
      <c r="B150" s="16" t="s">
        <v>11</v>
      </c>
      <c r="C150" s="22" t="s">
        <v>234</v>
      </c>
      <c r="D150" s="16">
        <v>76</v>
      </c>
      <c r="E150" s="24" t="s">
        <v>282</v>
      </c>
      <c r="F150" s="17" t="s">
        <v>12</v>
      </c>
      <c r="G150" s="18">
        <f t="shared" si="14"/>
        <v>559.35188399999993</v>
      </c>
      <c r="H150" s="19">
        <v>3242.0035196639997</v>
      </c>
      <c r="I150" s="20">
        <f t="shared" si="15"/>
        <v>559.35188399999993</v>
      </c>
      <c r="J150" s="21">
        <f t="shared" si="16"/>
        <v>3242.0035196639997</v>
      </c>
    </row>
    <row r="151" spans="1:10" ht="15.75" x14ac:dyDescent="0.25">
      <c r="A151" s="7"/>
      <c r="B151" s="16" t="s">
        <v>11</v>
      </c>
      <c r="C151" s="22" t="s">
        <v>235</v>
      </c>
      <c r="D151" s="16">
        <v>20</v>
      </c>
      <c r="E151" s="24" t="s">
        <v>283</v>
      </c>
      <c r="F151" s="17" t="s">
        <v>12</v>
      </c>
      <c r="G151" s="18">
        <f t="shared" si="14"/>
        <v>559.35188399999993</v>
      </c>
      <c r="H151" s="19">
        <v>3242.0035196639997</v>
      </c>
      <c r="I151" s="20">
        <f t="shared" si="15"/>
        <v>559.35188399999993</v>
      </c>
      <c r="J151" s="21">
        <f t="shared" si="16"/>
        <v>3242.0035196639997</v>
      </c>
    </row>
    <row r="152" spans="1:10" ht="15.75" x14ac:dyDescent="0.25">
      <c r="A152" s="7"/>
      <c r="B152" s="16" t="s">
        <v>11</v>
      </c>
      <c r="C152" s="16" t="s">
        <v>188</v>
      </c>
      <c r="D152" s="16">
        <v>10</v>
      </c>
      <c r="E152" s="24" t="s">
        <v>189</v>
      </c>
      <c r="F152" s="17" t="s">
        <v>12</v>
      </c>
      <c r="G152" s="18">
        <f t="shared" si="14"/>
        <v>522.20531999999992</v>
      </c>
      <c r="H152" s="19">
        <v>3026.7020347199996</v>
      </c>
      <c r="I152" s="20">
        <f t="shared" si="15"/>
        <v>522.20531999999992</v>
      </c>
      <c r="J152" s="21">
        <f t="shared" si="16"/>
        <v>3026.7020347199996</v>
      </c>
    </row>
    <row r="153" spans="1:10" ht="15.75" x14ac:dyDescent="0.25">
      <c r="A153" s="7"/>
      <c r="B153" s="16" t="s">
        <v>11</v>
      </c>
      <c r="C153" s="22" t="s">
        <v>190</v>
      </c>
      <c r="D153" s="16">
        <v>10</v>
      </c>
      <c r="E153" s="24" t="s">
        <v>191</v>
      </c>
      <c r="F153" s="17" t="s">
        <v>12</v>
      </c>
      <c r="G153" s="18">
        <f t="shared" si="14"/>
        <v>522.20531999999992</v>
      </c>
      <c r="H153" s="19">
        <v>3026.7020347199996</v>
      </c>
      <c r="I153" s="20">
        <f t="shared" si="15"/>
        <v>522.20531999999992</v>
      </c>
      <c r="J153" s="21">
        <f t="shared" si="16"/>
        <v>3026.7020347199996</v>
      </c>
    </row>
    <row r="154" spans="1:10" ht="15.75" x14ac:dyDescent="0.25">
      <c r="A154" s="7"/>
      <c r="B154" s="16" t="s">
        <v>11</v>
      </c>
      <c r="C154" s="16" t="s">
        <v>236</v>
      </c>
      <c r="D154" s="16">
        <v>20</v>
      </c>
      <c r="E154" s="24" t="s">
        <v>284</v>
      </c>
      <c r="F154" s="17" t="s">
        <v>12</v>
      </c>
      <c r="G154" s="18">
        <f t="shared" si="14"/>
        <v>559.35188399999993</v>
      </c>
      <c r="H154" s="19">
        <v>3242.0035196639997</v>
      </c>
      <c r="I154" s="20">
        <f t="shared" si="15"/>
        <v>559.35188399999993</v>
      </c>
      <c r="J154" s="21">
        <f t="shared" si="16"/>
        <v>3242.0035196639997</v>
      </c>
    </row>
    <row r="155" spans="1:10" ht="15.75" x14ac:dyDescent="0.25">
      <c r="A155" s="7"/>
      <c r="B155" s="16" t="s">
        <v>11</v>
      </c>
      <c r="C155" s="16" t="s">
        <v>237</v>
      </c>
      <c r="D155" s="16">
        <v>10</v>
      </c>
      <c r="E155" s="24" t="s">
        <v>285</v>
      </c>
      <c r="F155" s="17" t="s">
        <v>12</v>
      </c>
      <c r="G155" s="18">
        <f t="shared" si="14"/>
        <v>522.20531999999992</v>
      </c>
      <c r="H155" s="19">
        <v>3026.7020347199996</v>
      </c>
      <c r="I155" s="20">
        <f t="shared" si="15"/>
        <v>522.20531999999992</v>
      </c>
      <c r="J155" s="21">
        <f t="shared" si="16"/>
        <v>3026.7020347199996</v>
      </c>
    </row>
    <row r="156" spans="1:10" ht="15.75" x14ac:dyDescent="0.25">
      <c r="A156" s="7"/>
      <c r="B156" s="16" t="s">
        <v>11</v>
      </c>
      <c r="C156" s="16" t="s">
        <v>238</v>
      </c>
      <c r="D156" s="16">
        <v>20</v>
      </c>
      <c r="E156" s="25" t="s">
        <v>286</v>
      </c>
      <c r="F156" s="17" t="s">
        <v>12</v>
      </c>
      <c r="G156" s="18">
        <f t="shared" si="14"/>
        <v>443.06698799999998</v>
      </c>
      <c r="H156" s="19">
        <v>2568.0162624479999</v>
      </c>
      <c r="I156" s="20">
        <f t="shared" si="15"/>
        <v>443.06698799999998</v>
      </c>
      <c r="J156" s="21">
        <f t="shared" si="16"/>
        <v>2568.0162624479999</v>
      </c>
    </row>
    <row r="157" spans="1:10" ht="15.75" x14ac:dyDescent="0.25">
      <c r="A157" s="7"/>
      <c r="B157" s="16" t="s">
        <v>11</v>
      </c>
      <c r="C157" s="16" t="s">
        <v>239</v>
      </c>
      <c r="D157" s="16">
        <v>9</v>
      </c>
      <c r="E157" s="25" t="s">
        <v>287</v>
      </c>
      <c r="F157" s="17" t="s">
        <v>12</v>
      </c>
      <c r="G157" s="18">
        <f t="shared" si="14"/>
        <v>522.20531999999992</v>
      </c>
      <c r="H157" s="19">
        <v>3026.7020347199996</v>
      </c>
      <c r="I157" s="20">
        <f t="shared" si="15"/>
        <v>522.20531999999992</v>
      </c>
      <c r="J157" s="21">
        <f t="shared" si="16"/>
        <v>3026.7020347199996</v>
      </c>
    </row>
  </sheetData>
  <sheetProtection algorithmName="SHA-512" hashValue="18cZzi0Rq9R6wksFAIE3QY/Aq/m2IMBk8c1j6IcCXCUnO2P/8JR8lpQvklsiIBYozEfbuoEvBNdHmvSmqyliUQ==" saltValue="i1uiaAnHswUZBKytPdcZww==" spinCount="100000" sheet="1" objects="1" scenarios="1"/>
  <mergeCells count="4">
    <mergeCell ref="B2:E2"/>
    <mergeCell ref="B3:E4"/>
    <mergeCell ref="G5:H5"/>
    <mergeCell ref="I5:J5"/>
  </mergeCells>
  <phoneticPr fontId="19" type="noConversion"/>
  <pageMargins left="0.59027777777777801" right="0.59027777777777801" top="0.39374999999999999" bottom="0.78749999999999998" header="0.511811023622047" footer="0.39374999999999999"/>
  <pageSetup paperSize="9" scale="75" fitToHeight="0" orientation="portrait" useFirstPageNumber="1" horizontalDpi="300" verticalDpi="300" r:id="rId1"/>
  <headerFooter>
    <oddFooter>&amp;LUNINAB, spol. s r.o. | Ostravská 844 | 739 25 Sviadnov | Česká republika | Tel.+420 558 655 333 | prodejna@uninab.cz 
www.uninab.cz | IČO: 60320516 | DIČ: CZ60320516 | Sp. zn.: C 11645 vedená u Krajského soudu v Ostravě&amp;RStránka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198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9</vt:i4>
      </vt:variant>
    </vt:vector>
  </HeadingPairs>
  <TitlesOfParts>
    <vt:vector size="10" baseType="lpstr">
      <vt:lpstr>Ceník DTL EGGER k 2.4.2025</vt:lpstr>
      <vt:lpstr>'Ceník DTL EGGER k 2.4.2025'!Názvy_tisku</vt:lpstr>
      <vt:lpstr>'Ceník DTL EGGER k 2.4.2025'!Oblast_tisku</vt:lpstr>
      <vt:lpstr>'Ceník DTL EGGER k 2.4.2025'!Print</vt:lpstr>
      <vt:lpstr>'Ceník DTL EGGER k 2.4.2025'!Print_Titles_0</vt:lpstr>
      <vt:lpstr>'Ceník DTL EGGER k 2.4.2025'!Print_Titles_0_0</vt:lpstr>
      <vt:lpstr>'Ceník DTL EGGER k 2.4.2025'!Print_Titles_0_0_0</vt:lpstr>
      <vt:lpstr>'Ceník DTL EGGER k 2.4.2025'!Print_Titles_0_0_0_0</vt:lpstr>
      <vt:lpstr>'Ceník DTL EGGER k 2.4.2025'!Z_4D9066EC_C163_4221_85D0_95DE83C9214E_.wvu.PrintArea</vt:lpstr>
      <vt:lpstr>'Ceník DTL EGGER k 2.4.2025'!Z_4D9066EC_C163_4221_85D0_95DE83C9214E_.wvu.PrintTitles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Kateřina Žůrková</dc:creator>
  <dc:description/>
  <cp:lastModifiedBy>Kateřina Ammendolia</cp:lastModifiedBy>
  <cp:revision>26</cp:revision>
  <cp:lastPrinted>2024-10-13T10:51:50Z</cp:lastPrinted>
  <dcterms:created xsi:type="dcterms:W3CDTF">2020-08-07T11:52:04Z</dcterms:created>
  <dcterms:modified xsi:type="dcterms:W3CDTF">2025-04-02T12:53:25Z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